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Plan1!$A$1:$T$42</definedName>
    <definedName name="_xlnm.Print_Titles" localSheetId="0">Plan1!$1:$16</definedName>
  </definedNames>
  <calcPr calcId="124519"/>
</workbook>
</file>

<file path=xl/calcChain.xml><?xml version="1.0" encoding="utf-8"?>
<calcChain xmlns="http://schemas.openxmlformats.org/spreadsheetml/2006/main">
  <c r="T32" i="1"/>
  <c r="T31"/>
  <c r="T30" l="1"/>
  <c r="T27"/>
  <c r="T28"/>
  <c r="T29"/>
  <c r="T26"/>
  <c r="T22"/>
  <c r="T19"/>
  <c r="T20" s="1"/>
  <c r="T23"/>
</calcChain>
</file>

<file path=xl/sharedStrings.xml><?xml version="1.0" encoding="utf-8"?>
<sst xmlns="http://schemas.openxmlformats.org/spreadsheetml/2006/main" count="48" uniqueCount="44">
  <si>
    <t>ÍTEM</t>
  </si>
  <si>
    <t>OBRA:</t>
  </si>
  <si>
    <t>LOCAL:</t>
  </si>
  <si>
    <t>PLANILHA ORÇAMENTÁRIA</t>
  </si>
  <si>
    <t>DESCRIMINAÇÃO DOS SERVIÇOS</t>
  </si>
  <si>
    <t>QUANT.</t>
  </si>
  <si>
    <t xml:space="preserve">PREÇO  (R$)       </t>
  </si>
  <si>
    <t>TOTAL (R$)</t>
  </si>
  <si>
    <t>1.1</t>
  </si>
  <si>
    <t>PREFEITO MUNICIPAL DE ITAJOBI</t>
  </si>
  <si>
    <t>GILBERTO ROZA</t>
  </si>
  <si>
    <t>DANIELA PROVAZI</t>
  </si>
  <si>
    <t>CREA 5060833714</t>
  </si>
  <si>
    <t>UNID.</t>
  </si>
  <si>
    <t xml:space="preserve">       ENGENHEIRA PREFEITURA</t>
  </si>
  <si>
    <t>m²</t>
  </si>
  <si>
    <t>PAVIMENTAÇÃO ASFÁLTICA</t>
  </si>
  <si>
    <t>1.0</t>
  </si>
  <si>
    <t>Pavimentação asfáltica  tipo- CBUQ</t>
  </si>
  <si>
    <t>2.0</t>
  </si>
  <si>
    <t>2.1</t>
  </si>
  <si>
    <t>GUIA E SARJETA</t>
  </si>
  <si>
    <t>Colocação de guia e sarjetas moldadas in loco</t>
  </si>
  <si>
    <t>m</t>
  </si>
  <si>
    <t>ITAJOBI -SÃO PAULO</t>
  </si>
  <si>
    <t>TOTAL ÍTEM 1.0</t>
  </si>
  <si>
    <t>TOTAL ÍTEM 2.0</t>
  </si>
  <si>
    <t>EXECUÇÃO DE GUIAS, SARJETAS E PAVIMENTAÇÃO ASFÁLTICA(C.B.U.Q)  NA AVENIDA PEDRO RONCHI</t>
  </si>
  <si>
    <t>3.0</t>
  </si>
  <si>
    <t>SINALIZAÇÃO HORIZONTAL E VERTICAL DE PARADA OBRIGATÓRIA</t>
  </si>
  <si>
    <t>3.1</t>
  </si>
  <si>
    <t>3.2</t>
  </si>
  <si>
    <t>3.3</t>
  </si>
  <si>
    <t>Suporte tubolar galvanizado 2 1/2"</t>
  </si>
  <si>
    <t>Fornecimento e transporte de placa de aço GT+GT</t>
  </si>
  <si>
    <t>TOTAL  GERAL ( ITENS 1.0 /2.0/3.0)</t>
  </si>
  <si>
    <t>3.4</t>
  </si>
  <si>
    <t>Tacha Reflexitiva Bidirecional Tipo III ou IV ABNT( vidro ou prismático)</t>
  </si>
  <si>
    <t>3.5</t>
  </si>
  <si>
    <t xml:space="preserve">unid </t>
  </si>
  <si>
    <t>Tachão Bidirecional Reflexitivo de vidro</t>
  </si>
  <si>
    <t>Parada obrigatória horizontal / faixas com tinta retroflexitiva a base de resina acrílica com microesferas de vidro</t>
  </si>
  <si>
    <t>TOTAL ÍTEM 3.0</t>
  </si>
  <si>
    <t>Itajobi, 25 de fevereiro de 2014.</t>
  </si>
</sst>
</file>

<file path=xl/styles.xml><?xml version="1.0" encoding="utf-8"?>
<styleSheet xmlns="http://schemas.openxmlformats.org/spreadsheetml/2006/main">
  <numFmts count="2">
    <numFmt numFmtId="44" formatCode="_(&quot;R$ &quot;* #,##0.00_);_(&quot;R$ &quot;* \(#,##0.00\);_(&quot;R$ 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44" fontId="1" fillId="0" borderId="0" xfId="2" applyFont="1"/>
    <xf numFmtId="44" fontId="0" fillId="0" borderId="0" xfId="2" applyFont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44" fontId="3" fillId="0" borderId="4" xfId="2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44" fontId="3" fillId="0" borderId="3" xfId="2" applyFont="1" applyBorder="1"/>
    <xf numFmtId="0" fontId="3" fillId="0" borderId="3" xfId="0" applyFont="1" applyBorder="1" applyAlignment="1">
      <alignment horizontal="center"/>
    </xf>
    <xf numFmtId="0" fontId="5" fillId="0" borderId="0" xfId="0" applyFont="1"/>
    <xf numFmtId="44" fontId="5" fillId="0" borderId="10" xfId="2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16" xfId="0" applyBorder="1"/>
    <xf numFmtId="44" fontId="0" fillId="0" borderId="16" xfId="2" applyFont="1" applyBorder="1"/>
    <xf numFmtId="0" fontId="3" fillId="0" borderId="3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44" fontId="6" fillId="0" borderId="0" xfId="2" applyFont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3" fillId="0" borderId="4" xfId="2" applyFont="1" applyFill="1" applyBorder="1" applyAlignment="1">
      <alignment horizontal="left" wrapText="1"/>
    </xf>
    <xf numFmtId="44" fontId="3" fillId="0" borderId="3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5" xfId="1" applyFont="1" applyBorder="1" applyAlignment="1"/>
    <xf numFmtId="43" fontId="3" fillId="0" borderId="7" xfId="1" applyFont="1" applyBorder="1" applyAlignment="1"/>
    <xf numFmtId="0" fontId="3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43" fontId="3" fillId="0" borderId="18" xfId="1" applyFont="1" applyBorder="1" applyAlignment="1"/>
    <xf numFmtId="44" fontId="3" fillId="0" borderId="19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4" fontId="4" fillId="2" borderId="9" xfId="2" applyFont="1" applyFill="1" applyBorder="1" applyAlignment="1">
      <alignment horizontal="center" wrapText="1"/>
    </xf>
    <xf numFmtId="44" fontId="4" fillId="2" borderId="4" xfId="2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3" xfId="1" applyFont="1" applyBorder="1" applyAlignment="1"/>
    <xf numFmtId="0" fontId="4" fillId="0" borderId="3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4" fontId="4" fillId="2" borderId="1" xfId="2" applyFont="1" applyFill="1" applyBorder="1" applyAlignment="1">
      <alignment horizontal="center" wrapText="1"/>
    </xf>
    <xf numFmtId="44" fontId="4" fillId="2" borderId="3" xfId="2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2</xdr:col>
      <xdr:colOff>523874</xdr:colOff>
      <xdr:row>7</xdr:row>
      <xdr:rowOff>120384</xdr:rowOff>
    </xdr:to>
    <xdr:pic>
      <xdr:nvPicPr>
        <xdr:cNvPr id="1025" name="Picture 1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571500"/>
          <a:ext cx="1495424" cy="1453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104775</xdr:rowOff>
    </xdr:from>
    <xdr:to>
      <xdr:col>19</xdr:col>
      <xdr:colOff>1409700</xdr:colOff>
      <xdr:row>5</xdr:row>
      <xdr:rowOff>180975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866900" y="676275"/>
          <a:ext cx="9153525" cy="1028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pt-BR" sz="3400" b="0" i="1" strike="noStrike">
              <a:solidFill>
                <a:srgbClr val="000000"/>
              </a:solidFill>
              <a:latin typeface="Monotype Corsiva"/>
            </a:rPr>
            <a:t>          Prefeitura do Município de Itajobi</a:t>
          </a: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pt-BR" sz="12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                                   </a:t>
          </a: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ESTADO DE SÃO PAULO     </a:t>
          </a:r>
          <a:r>
            <a:rPr lang="pt-BR" sz="12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</a:t>
          </a: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     CNPJ 45.126.851/0001-13    </a:t>
          </a: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AM41"/>
  <sheetViews>
    <sheetView tabSelected="1" topLeftCell="A4" workbookViewId="0">
      <selection activeCell="T33" sqref="T33"/>
    </sheetView>
  </sheetViews>
  <sheetFormatPr defaultRowHeight="15"/>
  <cols>
    <col min="1" max="1" width="9.140625" customWidth="1"/>
    <col min="9" max="9" width="9.140625" customWidth="1"/>
    <col min="10" max="10" width="3.85546875" customWidth="1"/>
    <col min="11" max="11" width="0.140625" customWidth="1"/>
    <col min="12" max="12" width="32.85546875" customWidth="1"/>
    <col min="13" max="13" width="0.5703125" hidden="1" customWidth="1"/>
    <col min="14" max="14" width="9.140625" hidden="1" customWidth="1"/>
    <col min="15" max="15" width="6.85546875" customWidth="1"/>
    <col min="16" max="16" width="9.140625" hidden="1" customWidth="1"/>
    <col min="17" max="17" width="9.140625" customWidth="1"/>
    <col min="18" max="18" width="1.5703125" customWidth="1"/>
    <col min="19" max="19" width="12.5703125" style="3" customWidth="1"/>
    <col min="20" max="20" width="19.7109375" style="2" customWidth="1"/>
    <col min="21" max="39" width="9.140625" style="1"/>
  </cols>
  <sheetData>
    <row r="9" spans="1:20" ht="1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3" t="s">
        <v>43</v>
      </c>
      <c r="P10" s="63"/>
      <c r="Q10" s="63"/>
      <c r="R10" s="63"/>
      <c r="S10" s="63"/>
      <c r="T10" s="63"/>
    </row>
    <row r="11" spans="1:20">
      <c r="A11" s="13" t="s">
        <v>1</v>
      </c>
      <c r="B11" s="64" t="s">
        <v>27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4"/>
      <c r="N11" s="4"/>
      <c r="O11" s="5"/>
      <c r="P11" s="5"/>
      <c r="Q11" s="5"/>
      <c r="R11" s="5"/>
      <c r="S11" s="6"/>
      <c r="T11" s="6"/>
    </row>
    <row r="12" spans="1:20">
      <c r="A12" s="13" t="s">
        <v>2</v>
      </c>
      <c r="B12" s="64" t="s">
        <v>24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4"/>
      <c r="N12" s="4"/>
      <c r="O12" s="15"/>
      <c r="P12" s="15"/>
      <c r="Q12" s="15"/>
      <c r="R12" s="15"/>
      <c r="S12" s="6"/>
      <c r="T12" s="6"/>
    </row>
    <row r="13" spans="1:20">
      <c r="A13" s="65" t="s">
        <v>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spans="1:20" ht="15.75" thickBo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spans="1:20">
      <c r="A15" s="66" t="s">
        <v>0</v>
      </c>
      <c r="B15" s="68" t="s">
        <v>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 t="s">
        <v>13</v>
      </c>
      <c r="P15" s="68"/>
      <c r="Q15" s="70" t="s">
        <v>5</v>
      </c>
      <c r="R15" s="70"/>
      <c r="S15" s="72" t="s">
        <v>6</v>
      </c>
      <c r="T15" s="46" t="s">
        <v>7</v>
      </c>
    </row>
    <row r="16" spans="1:20">
      <c r="A16" s="67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71"/>
      <c r="R16" s="71"/>
      <c r="S16" s="73"/>
      <c r="T16" s="47"/>
    </row>
    <row r="17" spans="1:20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</row>
    <row r="18" spans="1:20">
      <c r="A18" s="7" t="s">
        <v>17</v>
      </c>
      <c r="B18" s="55" t="s">
        <v>16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10"/>
      <c r="N18" s="10"/>
      <c r="O18" s="60"/>
      <c r="P18" s="60"/>
      <c r="Q18" s="61"/>
      <c r="R18" s="61"/>
      <c r="S18" s="11"/>
      <c r="T18" s="8"/>
    </row>
    <row r="19" spans="1:20">
      <c r="A19" s="9" t="s">
        <v>8</v>
      </c>
      <c r="B19" s="62" t="s">
        <v>18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"/>
      <c r="N19" s="10"/>
      <c r="O19" s="24" t="s">
        <v>15</v>
      </c>
      <c r="P19" s="12"/>
      <c r="Q19" s="54">
        <v>9300</v>
      </c>
      <c r="R19" s="54"/>
      <c r="S19" s="26">
        <v>38</v>
      </c>
      <c r="T19" s="25">
        <f>Q19*S19</f>
        <v>353400</v>
      </c>
    </row>
    <row r="20" spans="1:20">
      <c r="A20" s="9"/>
      <c r="B20" s="51" t="s">
        <v>25</v>
      </c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10"/>
      <c r="N20" s="10"/>
      <c r="O20" s="24"/>
      <c r="P20" s="24"/>
      <c r="Q20" s="54"/>
      <c r="R20" s="54"/>
      <c r="S20" s="26"/>
      <c r="T20" s="27">
        <f>SUM(T19)</f>
        <v>353400</v>
      </c>
    </row>
    <row r="21" spans="1:20">
      <c r="A21" s="7" t="s">
        <v>19</v>
      </c>
      <c r="B21" s="74" t="s">
        <v>21</v>
      </c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10"/>
      <c r="N21" s="10"/>
      <c r="O21" s="24"/>
      <c r="P21" s="24"/>
      <c r="Q21" s="54"/>
      <c r="R21" s="54"/>
      <c r="S21" s="26"/>
      <c r="T21" s="25"/>
    </row>
    <row r="22" spans="1:20">
      <c r="A22" s="9" t="s">
        <v>20</v>
      </c>
      <c r="B22" s="48" t="s">
        <v>22</v>
      </c>
      <c r="C22" s="49"/>
      <c r="D22" s="49"/>
      <c r="E22" s="49"/>
      <c r="F22" s="49"/>
      <c r="G22" s="49"/>
      <c r="H22" s="49"/>
      <c r="I22" s="49"/>
      <c r="J22" s="49"/>
      <c r="K22" s="49"/>
      <c r="L22" s="50"/>
      <c r="M22" s="10"/>
      <c r="N22" s="10"/>
      <c r="O22" s="24" t="s">
        <v>23</v>
      </c>
      <c r="P22" s="24"/>
      <c r="Q22" s="54">
        <v>1122</v>
      </c>
      <c r="R22" s="54"/>
      <c r="S22" s="26">
        <v>29</v>
      </c>
      <c r="T22" s="25">
        <f>Q22*S22</f>
        <v>32538</v>
      </c>
    </row>
    <row r="23" spans="1:20">
      <c r="A23" s="9"/>
      <c r="B23" s="51" t="s">
        <v>26</v>
      </c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0"/>
      <c r="N23" s="10"/>
      <c r="O23" s="23"/>
      <c r="P23" s="19"/>
      <c r="Q23" s="54"/>
      <c r="R23" s="54"/>
      <c r="S23" s="26"/>
      <c r="T23" s="27">
        <f>SUM(T22)</f>
        <v>32538</v>
      </c>
    </row>
    <row r="24" spans="1:20">
      <c r="A24" s="9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1"/>
      <c r="M24" s="10"/>
      <c r="N24" s="10"/>
      <c r="O24" s="28"/>
      <c r="P24" s="28"/>
      <c r="Q24" s="32"/>
      <c r="R24" s="33"/>
      <c r="S24" s="26"/>
      <c r="T24" s="27"/>
    </row>
    <row r="25" spans="1:20">
      <c r="A25" s="7" t="s">
        <v>28</v>
      </c>
      <c r="B25" s="74" t="s">
        <v>29</v>
      </c>
      <c r="C25" s="75"/>
      <c r="D25" s="75"/>
      <c r="E25" s="75"/>
      <c r="F25" s="75"/>
      <c r="G25" s="75"/>
      <c r="H25" s="75"/>
      <c r="I25" s="75"/>
      <c r="J25" s="75"/>
      <c r="K25" s="75"/>
      <c r="L25" s="76"/>
      <c r="M25" s="10"/>
      <c r="N25" s="10"/>
      <c r="O25" s="28"/>
      <c r="P25" s="28"/>
      <c r="Q25" s="44"/>
      <c r="R25" s="45"/>
      <c r="S25" s="26"/>
      <c r="T25" s="27"/>
    </row>
    <row r="26" spans="1:20">
      <c r="A26" s="9" t="s">
        <v>30</v>
      </c>
      <c r="B26" s="48" t="s">
        <v>41</v>
      </c>
      <c r="C26" s="49"/>
      <c r="D26" s="49"/>
      <c r="E26" s="49"/>
      <c r="F26" s="49"/>
      <c r="G26" s="49"/>
      <c r="H26" s="49"/>
      <c r="I26" s="49"/>
      <c r="J26" s="49"/>
      <c r="K26" s="49"/>
      <c r="L26" s="50"/>
      <c r="M26" s="10"/>
      <c r="N26" s="10"/>
      <c r="O26" s="28" t="s">
        <v>15</v>
      </c>
      <c r="P26" s="28"/>
      <c r="Q26" s="44">
        <v>2100</v>
      </c>
      <c r="R26" s="45"/>
      <c r="S26" s="26">
        <v>18.66</v>
      </c>
      <c r="T26" s="25">
        <f>Q26*S26</f>
        <v>39186</v>
      </c>
    </row>
    <row r="27" spans="1:20">
      <c r="A27" s="9" t="s">
        <v>31</v>
      </c>
      <c r="B27" s="48" t="s">
        <v>33</v>
      </c>
      <c r="C27" s="49"/>
      <c r="D27" s="49"/>
      <c r="E27" s="49"/>
      <c r="F27" s="49"/>
      <c r="G27" s="49"/>
      <c r="H27" s="49"/>
      <c r="I27" s="49"/>
      <c r="J27" s="49"/>
      <c r="K27" s="49"/>
      <c r="L27" s="50"/>
      <c r="M27" s="10"/>
      <c r="N27" s="10"/>
      <c r="O27" s="28" t="s">
        <v>23</v>
      </c>
      <c r="P27" s="28"/>
      <c r="Q27" s="44">
        <v>28</v>
      </c>
      <c r="R27" s="45"/>
      <c r="S27" s="26">
        <v>81.510000000000005</v>
      </c>
      <c r="T27" s="25">
        <f t="shared" ref="T27:T30" si="0">Q27*S27</f>
        <v>2282.2800000000002</v>
      </c>
    </row>
    <row r="28" spans="1:20">
      <c r="A28" s="9" t="s">
        <v>32</v>
      </c>
      <c r="B28" s="48" t="s">
        <v>34</v>
      </c>
      <c r="C28" s="49"/>
      <c r="D28" s="49"/>
      <c r="E28" s="49"/>
      <c r="F28" s="49"/>
      <c r="G28" s="49"/>
      <c r="H28" s="49"/>
      <c r="I28" s="49"/>
      <c r="J28" s="49"/>
      <c r="K28" s="49"/>
      <c r="L28" s="50"/>
      <c r="M28" s="10"/>
      <c r="N28" s="10"/>
      <c r="O28" s="28" t="s">
        <v>15</v>
      </c>
      <c r="P28" s="28"/>
      <c r="Q28" s="44">
        <v>3</v>
      </c>
      <c r="R28" s="45"/>
      <c r="S28" s="26">
        <v>710.78</v>
      </c>
      <c r="T28" s="25">
        <f t="shared" si="0"/>
        <v>2132.34</v>
      </c>
    </row>
    <row r="29" spans="1:20">
      <c r="A29" s="9" t="s">
        <v>36</v>
      </c>
      <c r="B29" s="48" t="s">
        <v>37</v>
      </c>
      <c r="C29" s="49"/>
      <c r="D29" s="49"/>
      <c r="E29" s="49"/>
      <c r="F29" s="49"/>
      <c r="G29" s="49"/>
      <c r="H29" s="49"/>
      <c r="I29" s="49"/>
      <c r="J29" s="49"/>
      <c r="K29" s="49"/>
      <c r="L29" s="50"/>
      <c r="M29" s="10"/>
      <c r="N29" s="10"/>
      <c r="O29" s="28" t="s">
        <v>39</v>
      </c>
      <c r="P29" s="28"/>
      <c r="Q29" s="44">
        <v>280</v>
      </c>
      <c r="R29" s="45"/>
      <c r="S29" s="26">
        <v>30.35</v>
      </c>
      <c r="T29" s="25">
        <f t="shared" si="0"/>
        <v>8498</v>
      </c>
    </row>
    <row r="30" spans="1:20">
      <c r="A30" s="9" t="s">
        <v>38</v>
      </c>
      <c r="B30" s="48" t="s">
        <v>40</v>
      </c>
      <c r="C30" s="49"/>
      <c r="D30" s="49"/>
      <c r="E30" s="49"/>
      <c r="F30" s="49"/>
      <c r="G30" s="49"/>
      <c r="H30" s="49"/>
      <c r="I30" s="49"/>
      <c r="J30" s="49"/>
      <c r="K30" s="49"/>
      <c r="L30" s="50"/>
      <c r="M30" s="10"/>
      <c r="N30" s="10"/>
      <c r="O30" s="28" t="s">
        <v>39</v>
      </c>
      <c r="P30" s="19"/>
      <c r="Q30" s="54">
        <v>418</v>
      </c>
      <c r="R30" s="54"/>
      <c r="S30" s="26">
        <v>52.8</v>
      </c>
      <c r="T30" s="25">
        <f t="shared" si="0"/>
        <v>22070.399999999998</v>
      </c>
    </row>
    <row r="31" spans="1:20">
      <c r="A31" s="34"/>
      <c r="B31" s="51" t="s">
        <v>42</v>
      </c>
      <c r="C31" s="52"/>
      <c r="D31" s="52"/>
      <c r="E31" s="52"/>
      <c r="F31" s="52"/>
      <c r="G31" s="52"/>
      <c r="H31" s="52"/>
      <c r="I31" s="52"/>
      <c r="J31" s="52"/>
      <c r="K31" s="52"/>
      <c r="L31" s="53"/>
      <c r="M31" s="35"/>
      <c r="N31" s="35"/>
      <c r="O31" s="36"/>
      <c r="P31" s="36"/>
      <c r="Q31" s="37"/>
      <c r="R31" s="37"/>
      <c r="S31" s="38"/>
      <c r="T31" s="39">
        <f>SUM(T26:T30)</f>
        <v>74169.01999999999</v>
      </c>
    </row>
    <row r="32" spans="1:20" ht="15.75" thickBot="1">
      <c r="A32" s="41" t="s">
        <v>35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14">
        <f>T20+T23+T31</f>
        <v>460107.02</v>
      </c>
    </row>
    <row r="38" spans="1:19">
      <c r="A38" s="17"/>
      <c r="B38" s="17"/>
      <c r="C38" s="17"/>
      <c r="D38" s="17"/>
      <c r="O38" s="17"/>
      <c r="P38" s="17"/>
      <c r="Q38" s="17"/>
      <c r="R38" s="17"/>
      <c r="S38" s="18"/>
    </row>
    <row r="39" spans="1:19">
      <c r="A39" s="16" t="s">
        <v>9</v>
      </c>
      <c r="B39" s="16"/>
      <c r="C39" s="16"/>
      <c r="D39" s="16"/>
      <c r="J39" s="20"/>
      <c r="K39" s="20"/>
      <c r="L39" s="20"/>
      <c r="M39" s="20"/>
      <c r="N39" s="20"/>
      <c r="O39" s="21" t="s">
        <v>14</v>
      </c>
      <c r="P39" s="21"/>
      <c r="Q39" s="21"/>
      <c r="R39" s="21"/>
      <c r="S39" s="22"/>
    </row>
    <row r="40" spans="1:19">
      <c r="A40" s="16" t="s">
        <v>10</v>
      </c>
      <c r="B40" s="16"/>
      <c r="C40" s="16"/>
      <c r="D40" s="16"/>
      <c r="O40" s="40" t="s">
        <v>11</v>
      </c>
      <c r="P40" s="40"/>
      <c r="Q40" s="40"/>
      <c r="R40" s="40"/>
      <c r="S40" s="40"/>
    </row>
    <row r="41" spans="1:19">
      <c r="O41" s="40" t="s">
        <v>12</v>
      </c>
      <c r="P41" s="40"/>
      <c r="Q41" s="40"/>
      <c r="R41" s="40"/>
      <c r="S41" s="40"/>
    </row>
  </sheetData>
  <mergeCells count="41">
    <mergeCell ref="B25:L25"/>
    <mergeCell ref="B27:L27"/>
    <mergeCell ref="B28:L28"/>
    <mergeCell ref="Q25:R25"/>
    <mergeCell ref="Q26:R26"/>
    <mergeCell ref="Q27:R27"/>
    <mergeCell ref="Q20:R20"/>
    <mergeCell ref="Q21:R21"/>
    <mergeCell ref="Q22:R22"/>
    <mergeCell ref="B21:L21"/>
    <mergeCell ref="B20:L20"/>
    <mergeCell ref="B22:L22"/>
    <mergeCell ref="A9:T9"/>
    <mergeCell ref="O18:P18"/>
    <mergeCell ref="Q18:R18"/>
    <mergeCell ref="B19:L19"/>
    <mergeCell ref="O10:T10"/>
    <mergeCell ref="B11:L11"/>
    <mergeCell ref="B12:L12"/>
    <mergeCell ref="A13:T14"/>
    <mergeCell ref="A15:A16"/>
    <mergeCell ref="B15:N16"/>
    <mergeCell ref="O15:P16"/>
    <mergeCell ref="Q15:R16"/>
    <mergeCell ref="S15:S16"/>
    <mergeCell ref="O41:S41"/>
    <mergeCell ref="A32:S32"/>
    <mergeCell ref="Q28:R28"/>
    <mergeCell ref="Q29:R29"/>
    <mergeCell ref="T15:T16"/>
    <mergeCell ref="B26:L26"/>
    <mergeCell ref="B29:L29"/>
    <mergeCell ref="B31:L31"/>
    <mergeCell ref="O40:S40"/>
    <mergeCell ref="Q19:R19"/>
    <mergeCell ref="B18:L18"/>
    <mergeCell ref="A17:T17"/>
    <mergeCell ref="B23:L23"/>
    <mergeCell ref="B30:L30"/>
    <mergeCell ref="Q23:R23"/>
    <mergeCell ref="Q30:R30"/>
  </mergeCells>
  <pageMargins left="0.19685039370078741" right="0.15748031496062992" top="0.31496062992125984" bottom="0.15748031496062992" header="0.31496062992125984" footer="0.15748031496062992"/>
  <pageSetup scale="80" orientation="landscape" verticalDpi="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LICITAÇÃO</cp:lastModifiedBy>
  <cp:lastPrinted>2014-02-25T17:30:12Z</cp:lastPrinted>
  <dcterms:created xsi:type="dcterms:W3CDTF">2013-11-04T11:20:55Z</dcterms:created>
  <dcterms:modified xsi:type="dcterms:W3CDTF">2014-02-25T20:24:00Z</dcterms:modified>
</cp:coreProperties>
</file>