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VEICULOS" sheetId="22" r:id="rId1"/>
  </sheets>
  <calcPr calcId="124519"/>
</workbook>
</file>

<file path=xl/calcChain.xml><?xml version="1.0" encoding="utf-8"?>
<calcChain xmlns="http://schemas.openxmlformats.org/spreadsheetml/2006/main">
  <c r="G245" i="22"/>
  <c r="K165"/>
  <c r="K90"/>
  <c r="G314"/>
  <c r="G316" s="1"/>
  <c r="G306"/>
  <c r="G308" s="1"/>
  <c r="G298"/>
  <c r="G300" s="1"/>
  <c r="G290"/>
  <c r="G292" s="1"/>
  <c r="G282"/>
  <c r="G284" s="1"/>
  <c r="G272"/>
  <c r="G274" s="1"/>
  <c r="G261"/>
  <c r="G263" s="1"/>
  <c r="G251"/>
  <c r="G253" s="1"/>
  <c r="K236"/>
  <c r="K238" s="1"/>
  <c r="K226"/>
  <c r="K228" s="1"/>
  <c r="K214"/>
  <c r="K216" s="1"/>
  <c r="K206"/>
  <c r="K208" s="1"/>
  <c r="K191"/>
  <c r="K193" s="1"/>
  <c r="K179"/>
  <c r="K181" s="1"/>
  <c r="K171"/>
  <c r="K173" s="1"/>
  <c r="K155"/>
  <c r="K157" s="1"/>
  <c r="K147"/>
  <c r="K149" s="1"/>
  <c r="K133"/>
  <c r="K135" s="1"/>
  <c r="K120"/>
  <c r="K122" s="1"/>
  <c r="K81"/>
  <c r="K83" s="1"/>
  <c r="K67"/>
  <c r="K69" s="1"/>
  <c r="K34"/>
  <c r="K36" s="1"/>
  <c r="K52"/>
  <c r="K54" s="1"/>
  <c r="K22"/>
  <c r="K24" s="1"/>
  <c r="K5"/>
  <c r="K7" s="1"/>
  <c r="C319" l="1"/>
</calcChain>
</file>

<file path=xl/sharedStrings.xml><?xml version="1.0" encoding="utf-8"?>
<sst xmlns="http://schemas.openxmlformats.org/spreadsheetml/2006/main" count="1332" uniqueCount="465">
  <si>
    <t>ANO</t>
  </si>
  <si>
    <t>PLACA</t>
  </si>
  <si>
    <t>CHASSI</t>
  </si>
  <si>
    <t>MARCA</t>
  </si>
  <si>
    <t>MODELO</t>
  </si>
  <si>
    <t xml:space="preserve">SETOR </t>
  </si>
  <si>
    <t>VW</t>
  </si>
  <si>
    <t>GABINETE</t>
  </si>
  <si>
    <t>BFX-7682</t>
  </si>
  <si>
    <t>9C2JC4120DR528106</t>
  </si>
  <si>
    <t>MOTO</t>
  </si>
  <si>
    <t>FIAT</t>
  </si>
  <si>
    <t>PALIO/WK ADVEN FLEX</t>
  </si>
  <si>
    <t>2013/14</t>
  </si>
  <si>
    <t>DKI-4827</t>
  </si>
  <si>
    <t>9BD373175E5048097</t>
  </si>
  <si>
    <t>TOYOTA</t>
  </si>
  <si>
    <t>DUCATO MINIBUS</t>
  </si>
  <si>
    <t>2013/2014</t>
  </si>
  <si>
    <t>DJM-7434</t>
  </si>
  <si>
    <t>93W244M24E2125056</t>
  </si>
  <si>
    <t>SAÚDE</t>
  </si>
  <si>
    <t>STRADA FIRE FLEX</t>
  </si>
  <si>
    <t>DKI-4813</t>
  </si>
  <si>
    <t>9BD27803MA7244498</t>
  </si>
  <si>
    <t>KOMBI</t>
  </si>
  <si>
    <t>2009/2010</t>
  </si>
  <si>
    <t>DKI-4810</t>
  </si>
  <si>
    <t>9BWKB05W1AP023480</t>
  </si>
  <si>
    <t>CITROEN</t>
  </si>
  <si>
    <t>GM</t>
  </si>
  <si>
    <t>GOL 1.0 G IV</t>
  </si>
  <si>
    <t>REBOQUE</t>
  </si>
  <si>
    <t>SILDAYMAR RECAR</t>
  </si>
  <si>
    <t>BPZ-5408</t>
  </si>
  <si>
    <t>9A9RC4009W1BD4242</t>
  </si>
  <si>
    <t>COR</t>
  </si>
  <si>
    <t>VERMELHA</t>
  </si>
  <si>
    <t>BRANCA</t>
  </si>
  <si>
    <t>DKI-4809</t>
  </si>
  <si>
    <t>9BWAA05W09P129929</t>
  </si>
  <si>
    <t>2008/2009</t>
  </si>
  <si>
    <t xml:space="preserve">GOL 1.0 </t>
  </si>
  <si>
    <t>CZA-7485</t>
  </si>
  <si>
    <t>9BWCA05W78P118725</t>
  </si>
  <si>
    <t>SAVEIRO AMBULÂNCIA 1.6</t>
  </si>
  <si>
    <t>2006/2007</t>
  </si>
  <si>
    <t>CZA-7482</t>
  </si>
  <si>
    <t>9BWE05W17P022125</t>
  </si>
  <si>
    <t>SERV.PUBLICOS</t>
  </si>
  <si>
    <t>ASSISTÊNCIA</t>
  </si>
  <si>
    <t>HONDA CG 150 TITAM MIX KS</t>
  </si>
  <si>
    <t>BFX-7685</t>
  </si>
  <si>
    <t>CINZA</t>
  </si>
  <si>
    <t>FORD</t>
  </si>
  <si>
    <t>FIESTA FLEX</t>
  </si>
  <si>
    <t>DKI-4823</t>
  </si>
  <si>
    <t>9C2KC1610AR022636</t>
  </si>
  <si>
    <t>9BFZF55A1D8478283</t>
  </si>
  <si>
    <t>2011/2012</t>
  </si>
  <si>
    <t>AGUA</t>
  </si>
  <si>
    <t>PRATA</t>
  </si>
  <si>
    <t>HONDA/CG 125 CARGO ES</t>
  </si>
  <si>
    <t>BFX-7681</t>
  </si>
  <si>
    <t>9C2JC414009R000151</t>
  </si>
  <si>
    <t>A20 CUSTON S</t>
  </si>
  <si>
    <t>BOJ-4069</t>
  </si>
  <si>
    <t>9BG254NFRRC015195</t>
  </si>
  <si>
    <t>BEGE</t>
  </si>
  <si>
    <t>F 14000 HD</t>
  </si>
  <si>
    <t>BPZ-5401</t>
  </si>
  <si>
    <t>9BFXXXLM1KDB06852</t>
  </si>
  <si>
    <t>COMBUSTIVEL</t>
  </si>
  <si>
    <t>ALCOOL</t>
  </si>
  <si>
    <t>GASOLINA</t>
  </si>
  <si>
    <t>FLEX</t>
  </si>
  <si>
    <t>DIESEL</t>
  </si>
  <si>
    <t>CARGO 1517 E</t>
  </si>
  <si>
    <t>DKI-4816</t>
  </si>
  <si>
    <t>9BFXCE5U3ABB56076</t>
  </si>
  <si>
    <t>DKI-4817</t>
  </si>
  <si>
    <t>9BFXCE5U4ABB56751</t>
  </si>
  <si>
    <t>CARGO 1519 B</t>
  </si>
  <si>
    <t>2012/2013</t>
  </si>
  <si>
    <t>DKI-4824</t>
  </si>
  <si>
    <t>9BFXEB2B9DBS12292</t>
  </si>
  <si>
    <t>BANDEIRANTE</t>
  </si>
  <si>
    <t>BPZ-5392</t>
  </si>
  <si>
    <t>9BR0J0080L1008270</t>
  </si>
  <si>
    <t>CARGO 1317 E</t>
  </si>
  <si>
    <t>DKI-4812</t>
  </si>
  <si>
    <t>9BFXCE2U9ABB42722</t>
  </si>
  <si>
    <t>NOVA SAVEIRO CS</t>
  </si>
  <si>
    <t>DKI-4826</t>
  </si>
  <si>
    <t>9BWB45U0EP120908</t>
  </si>
  <si>
    <t>9BFZF55AXE8024339</t>
  </si>
  <si>
    <t>EDUCAÇÃO</t>
  </si>
  <si>
    <t>KOMBI LOTAÇÃO</t>
  </si>
  <si>
    <t>DKI-4819</t>
  </si>
  <si>
    <t>9BWMF07X4CP006257</t>
  </si>
  <si>
    <t>MARCOPOLO/VOLARE V6 ON</t>
  </si>
  <si>
    <t>CMW-8668</t>
  </si>
  <si>
    <t>93PB37D2M5C016309</t>
  </si>
  <si>
    <t>KOMBI ESCOLAR</t>
  </si>
  <si>
    <t>9BWMF07X7CP006091</t>
  </si>
  <si>
    <t>9BSKC4X2B034527000</t>
  </si>
  <si>
    <t>SCANIA K112 33 S</t>
  </si>
  <si>
    <t>9BSKC4X2B03452698</t>
  </si>
  <si>
    <t>SCANIA/ K 113 CL</t>
  </si>
  <si>
    <t>1991/1992</t>
  </si>
  <si>
    <t>9BSKC4X2BM3459886</t>
  </si>
  <si>
    <t>SCANIA/K 113 CL 4X2 310</t>
  </si>
  <si>
    <t>1992/1993</t>
  </si>
  <si>
    <t>9BSKC4X2BN3462003</t>
  </si>
  <si>
    <t>SCANIA/L 113 CL 4X2 220</t>
  </si>
  <si>
    <t>9BSLC4X2BV3466732</t>
  </si>
  <si>
    <t xml:space="preserve">SCANIA/K 113 CL </t>
  </si>
  <si>
    <t>9BSKC4X2BM3459894</t>
  </si>
  <si>
    <t>9BWMF07X2CP020318</t>
  </si>
  <si>
    <t>VW/INDUSCAR PICCOLO</t>
  </si>
  <si>
    <t>9BWB952PX5R515313</t>
  </si>
  <si>
    <t>MARCOPOLO/VOLARE V 8 ON</t>
  </si>
  <si>
    <t>93PB26G309C026916</t>
  </si>
  <si>
    <t>VW/MPOLO FRATELLO LOT</t>
  </si>
  <si>
    <t>CDV-2261</t>
  </si>
  <si>
    <t>9BWFD52R82R207862</t>
  </si>
  <si>
    <t>DKI-4825</t>
  </si>
  <si>
    <t>9BWMF07X9EP005401</t>
  </si>
  <si>
    <t>SCANIA/K 113 CL 4X2 360</t>
  </si>
  <si>
    <t>9BSKC4X2BS3463937</t>
  </si>
  <si>
    <t>M.BENZ/BUSS CAR URBANOSS U</t>
  </si>
  <si>
    <t>9BM3840671B261835</t>
  </si>
  <si>
    <t>FORD/ F 11000</t>
  </si>
  <si>
    <t>BFG-1391</t>
  </si>
  <si>
    <t>9BFWF11M8NDB65786</t>
  </si>
  <si>
    <t>RENAVAN</t>
  </si>
  <si>
    <t>M.BENZ/MPOLO VICINO ESC</t>
  </si>
  <si>
    <t>9BM688272AB675936</t>
  </si>
  <si>
    <t>AMARELA</t>
  </si>
  <si>
    <t>M.B</t>
  </si>
  <si>
    <t>M.BENZ ATRON 7229 K 6X4</t>
  </si>
  <si>
    <t>DKI-4829</t>
  </si>
  <si>
    <t>9BM693388EB945640</t>
  </si>
  <si>
    <t>MARCOPOLO/VOLARE V  6 L EM</t>
  </si>
  <si>
    <t>FOE-5688</t>
  </si>
  <si>
    <t>93PB75M1MEC051470</t>
  </si>
  <si>
    <t>FOE-7715</t>
  </si>
  <si>
    <t>93PB75M1MEC051573</t>
  </si>
  <si>
    <t>WV/MASCA GRANMIDI EOD O</t>
  </si>
  <si>
    <t>9532E82WXER415545</t>
  </si>
  <si>
    <t>DJM-7677</t>
  </si>
  <si>
    <t>INTERNACIONAL/4400P7 6X4</t>
  </si>
  <si>
    <t>978MSTBT3ER037238</t>
  </si>
  <si>
    <t>GOL 1.0</t>
  </si>
  <si>
    <t>2014/2015</t>
  </si>
  <si>
    <t>9BWAA45U8FP047786</t>
  </si>
  <si>
    <t>MICROONIB CITROEM JUMPER M 35</t>
  </si>
  <si>
    <t>FVT-5590</t>
  </si>
  <si>
    <t>935ZCWMMCE2137901</t>
  </si>
  <si>
    <t>FORD CARGO 816 S</t>
  </si>
  <si>
    <t>FJB-2272</t>
  </si>
  <si>
    <t>9BFVEADS5FBS78503</t>
  </si>
  <si>
    <t>M/POLO VOLARE V8L 4X4</t>
  </si>
  <si>
    <t>FFI-2776</t>
  </si>
  <si>
    <t>FIAT/FIORINO</t>
  </si>
  <si>
    <t>FNX-3280</t>
  </si>
  <si>
    <t>9BD26512MF9032093</t>
  </si>
  <si>
    <t>MB</t>
  </si>
  <si>
    <t>M.BENZ/OF 1519 R. ORE(ONIBUS)</t>
  </si>
  <si>
    <t>9BM384069FB983906</t>
  </si>
  <si>
    <t>FSH-1798</t>
  </si>
  <si>
    <t>9C2KC1670FR505019</t>
  </si>
  <si>
    <t>CHEVROLET/MONTANA LS</t>
  </si>
  <si>
    <t>FPJ-7488</t>
  </si>
  <si>
    <t>9BGCA8030FB206208</t>
  </si>
  <si>
    <t>FQO-3733</t>
  </si>
  <si>
    <t>9BGCA8030FB207497</t>
  </si>
  <si>
    <t>FOS-1245</t>
  </si>
  <si>
    <t>9BGCA8030FB205859</t>
  </si>
  <si>
    <t>NOVO GOL TL MBV</t>
  </si>
  <si>
    <t>2016/2017</t>
  </si>
  <si>
    <t>GHJ-7172</t>
  </si>
  <si>
    <t>9BWAB45U5HP001350</t>
  </si>
  <si>
    <t>VW/17210 NEOBUS MEGA</t>
  </si>
  <si>
    <t>BWO-9851</t>
  </si>
  <si>
    <t>9BWRF82W53R315369</t>
  </si>
  <si>
    <t>SAVEIRO AMBUL.</t>
  </si>
  <si>
    <t>ITEM</t>
  </si>
  <si>
    <t>SERM</t>
  </si>
  <si>
    <t>RETRO ESCAVADEIRA JCB</t>
  </si>
  <si>
    <t>NEW HOLLAND</t>
  </si>
  <si>
    <t>TRATOR - 7010</t>
  </si>
  <si>
    <t>CATERPILLAR</t>
  </si>
  <si>
    <t>NEW HOLLAND - RG140B - VHP</t>
  </si>
  <si>
    <t>NEW HOLLAND - RG140B</t>
  </si>
  <si>
    <t>NIVELADORA -  RG140B</t>
  </si>
  <si>
    <t>NIVELADORA -   RG140B - VHP</t>
  </si>
  <si>
    <t>VOLARE</t>
  </si>
  <si>
    <t>SCANIA</t>
  </si>
  <si>
    <t>HONDA</t>
  </si>
  <si>
    <t>CG 150 START</t>
  </si>
  <si>
    <t>CG125 FAN ES</t>
  </si>
  <si>
    <t>GOL TL MBV</t>
  </si>
  <si>
    <t>9BWAB45U0HP130967</t>
  </si>
  <si>
    <t>FLW-7811</t>
  </si>
  <si>
    <t>COROLLAXEI 20 FLEX</t>
  </si>
  <si>
    <t>9BRBDWHE0H0344030</t>
  </si>
  <si>
    <t>FIJ-0494</t>
  </si>
  <si>
    <t>BRANCO</t>
  </si>
  <si>
    <t>PRETO</t>
  </si>
  <si>
    <t xml:space="preserve">LOTE 01 FORD LEVE </t>
  </si>
  <si>
    <t>LOTE 02 FORD PESADO</t>
  </si>
  <si>
    <t>LOTE 03  MARCOPOLO</t>
  </si>
  <si>
    <t>LOTE 04  MERCEDES BENS UTILITARIO E PESADO</t>
  </si>
  <si>
    <t>LOTE 05 SCANIA PESADO</t>
  </si>
  <si>
    <t>ASSISTENCIA</t>
  </si>
  <si>
    <t>INTERNACIONAL</t>
  </si>
  <si>
    <t>9532E82W7ER415681</t>
  </si>
  <si>
    <t>COMB.</t>
  </si>
  <si>
    <t>SETOR</t>
  </si>
  <si>
    <t>MASSEY FERGUSSON</t>
  </si>
  <si>
    <t>TRATOR  - 275</t>
  </si>
  <si>
    <t>TOTAL GERAL</t>
  </si>
  <si>
    <t xml:space="preserve">VW </t>
  </si>
  <si>
    <t>ONIBUS</t>
  </si>
  <si>
    <t>RENAULT</t>
  </si>
  <si>
    <t>AMBULÂNCIA RENAULT</t>
  </si>
  <si>
    <t>FBI-9691</t>
  </si>
  <si>
    <t>93YMAFEXCHJ667634</t>
  </si>
  <si>
    <t>GOL 1.6 TL MBV</t>
  </si>
  <si>
    <t>GBK-0441</t>
  </si>
  <si>
    <t>9BWAB45U9JT137106</t>
  </si>
  <si>
    <t>2018/2019</t>
  </si>
  <si>
    <t>GJO-4424</t>
  </si>
  <si>
    <t>9BGCA8030KB102177</t>
  </si>
  <si>
    <t>GOL 1.6 L MB5</t>
  </si>
  <si>
    <t>FAH-8171</t>
  </si>
  <si>
    <t>9BWAB45U2KT009887</t>
  </si>
  <si>
    <t>GGY-7221</t>
  </si>
  <si>
    <t>9BWAB45U9KT015802</t>
  </si>
  <si>
    <t>MARCOPOLO/VOLARE V9L ON</t>
  </si>
  <si>
    <t>DRG-7787</t>
  </si>
  <si>
    <t>93PB43M10RC060562</t>
  </si>
  <si>
    <t>GOL 1.6L MB 5</t>
  </si>
  <si>
    <t>ELE-5398</t>
  </si>
  <si>
    <t>9BWAB45U1KT068641</t>
  </si>
  <si>
    <t>STRADA WORKING</t>
  </si>
  <si>
    <t>FTH-1911</t>
  </si>
  <si>
    <t>9BD578141E7765322</t>
  </si>
  <si>
    <t>2017/2018</t>
  </si>
  <si>
    <t>FZV-7262</t>
  </si>
  <si>
    <t>9BGCA8030JB106549</t>
  </si>
  <si>
    <t>M.ENZ</t>
  </si>
  <si>
    <t>M.BENZ ATEGO 1719</t>
  </si>
  <si>
    <t>FVQ-9195</t>
  </si>
  <si>
    <t>9BM958154GB039773</t>
  </si>
  <si>
    <t>VW/INDUSCAR APACHE U</t>
  </si>
  <si>
    <t>2003/2004</t>
  </si>
  <si>
    <t>DBB-2232</t>
  </si>
  <si>
    <t>9BWRF82W64R408368</t>
  </si>
  <si>
    <t>DBB-2230</t>
  </si>
  <si>
    <t>9BWRF82WX4R408387</t>
  </si>
  <si>
    <t>CHEV/SPIN 1.8 AT LTZ</t>
  </si>
  <si>
    <t>FSF-5549</t>
  </si>
  <si>
    <t>9BGJC7520JB216154</t>
  </si>
  <si>
    <t>DEI-1613</t>
  </si>
  <si>
    <t>9BM979277KB109362</t>
  </si>
  <si>
    <t>M.BENZ/ CAIO</t>
  </si>
  <si>
    <t>MICRO</t>
  </si>
  <si>
    <t>RENAULT MASTER L3H2 MINIBUS 16 LUGARES</t>
  </si>
  <si>
    <t>EZF-4224</t>
  </si>
  <si>
    <t>93YMAF4XEIJ912198</t>
  </si>
  <si>
    <t>PEUGEOT</t>
  </si>
  <si>
    <t>PEUGEOT EXPERT AMBULÂNCIA</t>
  </si>
  <si>
    <t>2019/2020</t>
  </si>
  <si>
    <t>EEV-6996</t>
  </si>
  <si>
    <t>9V8VBBHXGLA000847</t>
  </si>
  <si>
    <t>RENAULT/KWID ZEN 10MT</t>
  </si>
  <si>
    <t>EXB-2444</t>
  </si>
  <si>
    <t>93YRBB000LJ311178</t>
  </si>
  <si>
    <t>M.BENZ/CAIO LO 916</t>
  </si>
  <si>
    <t>9BM979277KB122572</t>
  </si>
  <si>
    <t>DUZ-0014</t>
  </si>
  <si>
    <t>9BM979277KB122960</t>
  </si>
  <si>
    <t>ONIBUS M.BENZ/ CAIO 916 LO ORE</t>
  </si>
  <si>
    <t>DEU-3423</t>
  </si>
  <si>
    <t>9BM979277LB155057</t>
  </si>
  <si>
    <t>TRATOR TRAP 20 HP</t>
  </si>
  <si>
    <t>RETROESCAVADEIRA NEW ROLAND B 110</t>
  </si>
  <si>
    <t>PÁ CARREGADEIRA HL 740 - 9SB</t>
  </si>
  <si>
    <t>NEW HOLLAND - B110</t>
  </si>
  <si>
    <t>HYUNDAY</t>
  </si>
  <si>
    <t>93PB58M1MFC054730</t>
  </si>
  <si>
    <t>BWE-1E27</t>
  </si>
  <si>
    <t>BWE-1I63</t>
  </si>
  <si>
    <t xml:space="preserve">HONDA CG 160 START </t>
  </si>
  <si>
    <t>GDH-2G88</t>
  </si>
  <si>
    <t>9C2K2500LR046571</t>
  </si>
  <si>
    <t>ADM</t>
  </si>
  <si>
    <t>PRETA</t>
  </si>
  <si>
    <t>RENAULT/MASTER RETH</t>
  </si>
  <si>
    <t>FVJ-4C34</t>
  </si>
  <si>
    <t>93YMAF4XEMJ785459</t>
  </si>
  <si>
    <t>FUQ-0B88</t>
  </si>
  <si>
    <t>93YMAF4XEMJ785053</t>
  </si>
  <si>
    <t>PEUGEOT EXPERT TRANSFA AMBULÂNCIA</t>
  </si>
  <si>
    <t>2020/2021</t>
  </si>
  <si>
    <t>BKU-7I11</t>
  </si>
  <si>
    <t>9V8VBBHXGMA001902</t>
  </si>
  <si>
    <t>EAK-2E72</t>
  </si>
  <si>
    <t>9V8VBBHXGMA001901</t>
  </si>
  <si>
    <t>CSK-0J03</t>
  </si>
  <si>
    <t>9V8VBBHXGMA002373</t>
  </si>
  <si>
    <t>HONDA BIZ</t>
  </si>
  <si>
    <t>EIE-1H71</t>
  </si>
  <si>
    <t>9C2JC7000LR017927</t>
  </si>
  <si>
    <t>MONTANA</t>
  </si>
  <si>
    <t>GJX-9J66</t>
  </si>
  <si>
    <t>9BGCA8030LB196864</t>
  </si>
  <si>
    <t>FRM-9C44</t>
  </si>
  <si>
    <t>M.BENZ</t>
  </si>
  <si>
    <t>SCANIA M/POLO PARADISO R</t>
  </si>
  <si>
    <t>CZB-0D26</t>
  </si>
  <si>
    <t>9BSK4X2BF33539672</t>
  </si>
  <si>
    <t>FIAT STRADA/ENDURACE SC</t>
  </si>
  <si>
    <t>GJH-3G98</t>
  </si>
  <si>
    <t>9BD281A22MYW05265</t>
  </si>
  <si>
    <t>FYS-3F33</t>
  </si>
  <si>
    <t>9BD281A22MYW05282</t>
  </si>
  <si>
    <t>FVC-3C35</t>
  </si>
  <si>
    <t>DKI-4I18</t>
  </si>
  <si>
    <t>BWE-1B84</t>
  </si>
  <si>
    <t>AHG-9J53</t>
  </si>
  <si>
    <t>CPJ-4H56</t>
  </si>
  <si>
    <t>EOD-9D73</t>
  </si>
  <si>
    <t>CYB-6I77</t>
  </si>
  <si>
    <t xml:space="preserve"> </t>
  </si>
  <si>
    <t>RETRO ESCAVADEIRA JCB - 3CX</t>
  </si>
  <si>
    <t xml:space="preserve">                                                                                                                                        </t>
  </si>
  <si>
    <t>DJM-1C09</t>
  </si>
  <si>
    <t>IVECO/DAILY 30-130CS</t>
  </si>
  <si>
    <t>2021/2022</t>
  </si>
  <si>
    <t>IVECO</t>
  </si>
  <si>
    <t>93ZC135AZN8495819</t>
  </si>
  <si>
    <t>FZV6G98</t>
  </si>
  <si>
    <t>RENAUT</t>
  </si>
  <si>
    <t>RENAULT/M MICRO JI</t>
  </si>
  <si>
    <t>FWM3H65</t>
  </si>
  <si>
    <t>93YMAF4XENJ007475</t>
  </si>
  <si>
    <t>M.BENZ/ACCELO 1016</t>
  </si>
  <si>
    <t>FCV0J67</t>
  </si>
  <si>
    <t>9BM979076NB260799</t>
  </si>
  <si>
    <t>EDUCACAO</t>
  </si>
  <si>
    <t>VW/GOL 1.0L MC4</t>
  </si>
  <si>
    <t>9BWAG45U0NT106351</t>
  </si>
  <si>
    <t>CUJ8D53</t>
  </si>
  <si>
    <t>ALCOOL/GASOLINA</t>
  </si>
  <si>
    <t>DEU4A37</t>
  </si>
  <si>
    <t>9BWAG45UXNT052587</t>
  </si>
  <si>
    <t>EBA3G97</t>
  </si>
  <si>
    <t>M.BENZ/ CAIO LO 916 ORE</t>
  </si>
  <si>
    <t>2022/2023</t>
  </si>
  <si>
    <t>9BM979277PB266388</t>
  </si>
  <si>
    <t>RENAULT/ MASTERF2 REV AMB</t>
  </si>
  <si>
    <t>FKM3J67</t>
  </si>
  <si>
    <t>93YF6200XPJ260267</t>
  </si>
  <si>
    <t>RANAULT/MASTERF2 VER AMB</t>
  </si>
  <si>
    <t>FZR7H93</t>
  </si>
  <si>
    <t>93YF62008PJ243399</t>
  </si>
  <si>
    <t>GGD9H73</t>
  </si>
  <si>
    <t>93YF6200XPJ243663</t>
  </si>
  <si>
    <t>GOL MPI 1.6</t>
  </si>
  <si>
    <t>CUB6B37</t>
  </si>
  <si>
    <t>DSF4J02</t>
  </si>
  <si>
    <t>FCJ7H05</t>
  </si>
  <si>
    <t>FNV1G94</t>
  </si>
  <si>
    <t>GDV6I63</t>
  </si>
  <si>
    <t>9BWAG45UXPT015168</t>
  </si>
  <si>
    <t>9BWAG45UOPT013753</t>
  </si>
  <si>
    <t>9BWAG45U5PT013196</t>
  </si>
  <si>
    <t>9BWAG45U9PT013735</t>
  </si>
  <si>
    <t>9BWAG45U7PT022403</t>
  </si>
  <si>
    <t>DEP AGUA</t>
  </si>
  <si>
    <t>F 11.000</t>
  </si>
  <si>
    <t>BFG1208</t>
  </si>
  <si>
    <t>BFG1209</t>
  </si>
  <si>
    <t>BFG1250</t>
  </si>
  <si>
    <t>TRATOR - TL5.80</t>
  </si>
  <si>
    <t>XCMG</t>
  </si>
  <si>
    <t>PA CARREGADEIRA LW 350 KV</t>
  </si>
  <si>
    <t>VW/GOL 1.6L MB5</t>
  </si>
  <si>
    <t>CJH4F53</t>
  </si>
  <si>
    <t>9BWAB45U2NT067258</t>
  </si>
  <si>
    <t>ALCOOL/GASOL</t>
  </si>
  <si>
    <t>VW/GOL MPI</t>
  </si>
  <si>
    <t>ETO6B16</t>
  </si>
  <si>
    <t>9BWAG45U6PT012977</t>
  </si>
  <si>
    <t>MULLER</t>
  </si>
  <si>
    <t>ROLO COMPACTADOR MULLER  VAP 55</t>
  </si>
  <si>
    <t>9BFWF11M7MDB65096</t>
  </si>
  <si>
    <t>9BFWF11M5NDB65776</t>
  </si>
  <si>
    <t>9BFWF11M3NDB65775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</si>
  <si>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</si>
  <si>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LOTE 06 FIAT LEVE </t>
  </si>
  <si>
    <t>LOTE 07 FIAT - MINIBUS</t>
  </si>
  <si>
    <t>LOTE 08 VW LEVE</t>
  </si>
  <si>
    <t>LOTE 09 VW PESADO</t>
  </si>
  <si>
    <t>LOTE 10 CHEVROLET</t>
  </si>
  <si>
    <t>LOTE 11  CITROEN UTILITARIO</t>
  </si>
  <si>
    <t>LOTE 12  REBOQUE</t>
  </si>
  <si>
    <t xml:space="preserve">LOTE 13 TOYOTA </t>
  </si>
  <si>
    <t>LOTE 14  INTERNACIONAL PESADO</t>
  </si>
  <si>
    <t>LOTE 15  HONDA MOTOS</t>
  </si>
  <si>
    <t>938K</t>
  </si>
  <si>
    <t>DKI-4I31</t>
  </si>
  <si>
    <t>BWE-1E67</t>
  </si>
  <si>
    <t>FUN-1E68</t>
  </si>
  <si>
    <t>DKI-4I22</t>
  </si>
  <si>
    <t>DKI-4I03</t>
  </si>
  <si>
    <t>ADMINISTRAÇÃO</t>
  </si>
  <si>
    <t>SAUDE</t>
  </si>
  <si>
    <t>IVECO/DAILY 45170 VERV BUS</t>
  </si>
  <si>
    <t>DRQ-2D51</t>
  </si>
  <si>
    <t xml:space="preserve"> 93ZK042CZP8505109</t>
  </si>
  <si>
    <t>FIAT STRADA WK</t>
  </si>
  <si>
    <t>GGX-1B30</t>
  </si>
  <si>
    <t>9BD57814FHY150198</t>
  </si>
  <si>
    <t>SCANIA/BUSSCAR VI BUSS R</t>
  </si>
  <si>
    <t>2007/2008</t>
  </si>
  <si>
    <t>DTD-0E44</t>
  </si>
  <si>
    <t>9BSK4X2B083618793</t>
  </si>
  <si>
    <t>FIAT /STRADA FREEDOM 13CS</t>
  </si>
  <si>
    <t>EXO-3J86</t>
  </si>
  <si>
    <t>9BD281A9JPYX93706</t>
  </si>
  <si>
    <t>IVECO/TECTOR CAMINHÃO TANQUE</t>
  </si>
  <si>
    <t>BVK-5H36</t>
  </si>
  <si>
    <t>93ZA1PMH0P8956282</t>
  </si>
  <si>
    <t>M.BENZ/ LO 916 R</t>
  </si>
  <si>
    <t>EXZ-6C32</t>
  </si>
  <si>
    <t>9BM979282PB281250</t>
  </si>
  <si>
    <t>FORD VAN TRANSIT 14+1</t>
  </si>
  <si>
    <t>FYA-5J45</t>
  </si>
  <si>
    <t>WFOGTTBE9NU001919</t>
  </si>
  <si>
    <t>MERENDA ESCOLAR</t>
  </si>
  <si>
    <t/>
  </si>
  <si>
    <t>H/s / VEICULO MECANICA</t>
  </si>
  <si>
    <t>BWE-1B14</t>
  </si>
  <si>
    <t>CZA-7E83</t>
  </si>
  <si>
    <t>DJM-7G55</t>
  </si>
  <si>
    <t>LOTE 16 RENAUT</t>
  </si>
  <si>
    <t>LOTE 17 RENAUT - LEVE</t>
  </si>
  <si>
    <t>LOTE 18 PEUGEOT</t>
  </si>
  <si>
    <t>LOTE 19 IVECO</t>
  </si>
  <si>
    <t>LOTE 20</t>
  </si>
  <si>
    <t>LOTE 21</t>
  </si>
  <si>
    <t>LOTE 22</t>
  </si>
  <si>
    <t>LOTE 23</t>
  </si>
  <si>
    <t>LOTE 24</t>
  </si>
  <si>
    <t>LOTE 25</t>
  </si>
  <si>
    <t>LOTE 26</t>
  </si>
  <si>
    <t>LOTE 27</t>
  </si>
  <si>
    <t>LOTE 28</t>
  </si>
  <si>
    <t>VALOR HORA</t>
  </si>
  <si>
    <t>TOTAL</t>
  </si>
  <si>
    <t xml:space="preserve">TOTAL 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</si>
</sst>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3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left"/>
    </xf>
    <xf numFmtId="1" fontId="7" fillId="2" borderId="0" xfId="0" applyNumberFormat="1" applyFont="1" applyFill="1" applyBorder="1" applyAlignment="1">
      <alignment horizontal="left"/>
    </xf>
    <xf numFmtId="1" fontId="7" fillId="2" borderId="1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0" xfId="0" applyFont="1" applyFill="1"/>
    <xf numFmtId="3" fontId="7" fillId="2" borderId="0" xfId="0" applyNumberFormat="1" applyFont="1" applyFill="1"/>
    <xf numFmtId="0" fontId="8" fillId="2" borderId="0" xfId="0" applyFont="1" applyFill="1" applyBorder="1"/>
    <xf numFmtId="0" fontId="7" fillId="2" borderId="7" xfId="0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left"/>
    </xf>
    <xf numFmtId="0" fontId="7" fillId="2" borderId="0" xfId="0" applyFont="1" applyFill="1" applyBorder="1"/>
    <xf numFmtId="0" fontId="7" fillId="2" borderId="3" xfId="0" applyFont="1" applyFill="1" applyBorder="1"/>
    <xf numFmtId="0" fontId="7" fillId="2" borderId="0" xfId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/>
    <xf numFmtId="0" fontId="8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2" borderId="0" xfId="0" applyFont="1" applyFill="1" applyBorder="1" applyAlignment="1"/>
    <xf numFmtId="0" fontId="5" fillId="2" borderId="0" xfId="0" applyFont="1" applyFill="1" applyAlignment="1">
      <alignment horizontal="right"/>
    </xf>
    <xf numFmtId="0" fontId="5" fillId="2" borderId="1" xfId="0" applyFont="1" applyFill="1" applyBorder="1"/>
    <xf numFmtId="0" fontId="5" fillId="0" borderId="0" xfId="0" applyFont="1" applyBorder="1"/>
    <xf numFmtId="0" fontId="1" fillId="2" borderId="10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6" fillId="2" borderId="9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6" fillId="2" borderId="0" xfId="0" applyFont="1" applyFill="1" applyBorder="1"/>
    <xf numFmtId="8" fontId="8" fillId="2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/>
    </xf>
    <xf numFmtId="0" fontId="9" fillId="2" borderId="0" xfId="0" applyFont="1" applyFill="1"/>
    <xf numFmtId="0" fontId="5" fillId="2" borderId="1" xfId="0" applyFont="1" applyFill="1" applyBorder="1" applyAlignment="1"/>
    <xf numFmtId="0" fontId="5" fillId="2" borderId="0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4" fillId="2" borderId="0" xfId="0" applyFont="1" applyFill="1"/>
    <xf numFmtId="0" fontId="10" fillId="2" borderId="1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0" fillId="2" borderId="0" xfId="0" applyFont="1" applyFill="1"/>
    <xf numFmtId="0" fontId="0" fillId="2" borderId="0" xfId="0" applyFont="1" applyFill="1" applyBorder="1"/>
    <xf numFmtId="1" fontId="11" fillId="2" borderId="12" xfId="0" applyNumberFormat="1" applyFont="1" applyFill="1" applyBorder="1" applyAlignment="1">
      <alignment horizontal="left"/>
    </xf>
    <xf numFmtId="1" fontId="11" fillId="2" borderId="0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0" fillId="2" borderId="0" xfId="0" quotePrefix="1" applyFont="1" applyFill="1"/>
    <xf numFmtId="0" fontId="5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2" borderId="1" xfId="2" applyNumberFormat="1" applyFont="1" applyFill="1" applyBorder="1" applyAlignment="1">
      <alignment horizontal="center"/>
    </xf>
    <xf numFmtId="0" fontId="7" fillId="2" borderId="10" xfId="2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8" fontId="8" fillId="2" borderId="1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8" fontId="9" fillId="2" borderId="0" xfId="0" applyNumberFormat="1" applyFont="1" applyFill="1"/>
  </cellXfs>
  <cellStyles count="3">
    <cellStyle name="Normal" xfId="0" builtinId="0"/>
    <cellStyle name="Normal 2" xfId="1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0"/>
  <sheetViews>
    <sheetView tabSelected="1" topLeftCell="A298" workbookViewId="0">
      <selection activeCell="I240" sqref="I240"/>
    </sheetView>
  </sheetViews>
  <sheetFormatPr defaultRowHeight="15"/>
  <cols>
    <col min="1" max="1" width="4.7109375" style="58" customWidth="1"/>
    <col min="2" max="2" width="8.28515625" style="58" customWidth="1"/>
    <col min="3" max="3" width="26.5703125" style="58" customWidth="1"/>
    <col min="4" max="4" width="7.85546875" style="58" customWidth="1"/>
    <col min="5" max="5" width="8.42578125" style="58" customWidth="1"/>
    <col min="6" max="6" width="17.85546875" style="58" customWidth="1"/>
    <col min="7" max="7" width="12" style="58" customWidth="1"/>
    <col min="8" max="8" width="8" style="58" customWidth="1"/>
    <col min="9" max="9" width="12" style="58" customWidth="1"/>
    <col min="10" max="10" width="11.28515625" style="58" customWidth="1"/>
    <col min="11" max="11" width="18.28515625" style="19" customWidth="1"/>
  </cols>
  <sheetData>
    <row r="1" spans="1:11">
      <c r="A1" s="6"/>
      <c r="B1" s="7" t="s">
        <v>210</v>
      </c>
      <c r="C1" s="3"/>
      <c r="D1" s="3"/>
      <c r="E1" s="3"/>
      <c r="F1" s="3"/>
      <c r="G1" s="3"/>
      <c r="H1" s="3"/>
      <c r="I1" s="3"/>
      <c r="J1" s="3"/>
    </row>
    <row r="2" spans="1:11" ht="24.75">
      <c r="A2" s="55" t="s">
        <v>187</v>
      </c>
      <c r="B2" s="55" t="s">
        <v>3</v>
      </c>
      <c r="C2" s="9" t="s">
        <v>4</v>
      </c>
      <c r="D2" s="55" t="s">
        <v>0</v>
      </c>
      <c r="E2" s="61" t="s">
        <v>1</v>
      </c>
      <c r="F2" s="61" t="s">
        <v>2</v>
      </c>
      <c r="G2" s="55" t="s">
        <v>5</v>
      </c>
      <c r="H2" s="55" t="s">
        <v>36</v>
      </c>
      <c r="I2" s="10" t="s">
        <v>72</v>
      </c>
      <c r="J2" s="55" t="s">
        <v>135</v>
      </c>
      <c r="K2" s="82" t="s">
        <v>445</v>
      </c>
    </row>
    <row r="3" spans="1:11" s="75" customFormat="1">
      <c r="A3" s="11">
        <v>1</v>
      </c>
      <c r="B3" s="8" t="s">
        <v>54</v>
      </c>
      <c r="C3" s="12" t="s">
        <v>55</v>
      </c>
      <c r="D3" s="8" t="s">
        <v>18</v>
      </c>
      <c r="E3" s="8" t="s">
        <v>414</v>
      </c>
      <c r="F3" s="8" t="s">
        <v>95</v>
      </c>
      <c r="G3" s="8" t="s">
        <v>419</v>
      </c>
      <c r="H3" s="8" t="s">
        <v>38</v>
      </c>
      <c r="I3" s="13" t="s">
        <v>75</v>
      </c>
      <c r="J3" s="8">
        <v>584753560</v>
      </c>
      <c r="K3" s="83">
        <v>300</v>
      </c>
    </row>
    <row r="4" spans="1:11" s="75" customFormat="1">
      <c r="A4" s="11">
        <v>2</v>
      </c>
      <c r="B4" s="8" t="s">
        <v>54</v>
      </c>
      <c r="C4" s="12" t="s">
        <v>55</v>
      </c>
      <c r="D4" s="8">
        <v>2013</v>
      </c>
      <c r="E4" s="8" t="s">
        <v>56</v>
      </c>
      <c r="F4" s="8" t="s">
        <v>58</v>
      </c>
      <c r="G4" s="8" t="s">
        <v>50</v>
      </c>
      <c r="H4" s="8" t="s">
        <v>38</v>
      </c>
      <c r="I4" s="13" t="s">
        <v>75</v>
      </c>
      <c r="J4" s="8">
        <v>527297798</v>
      </c>
      <c r="K4" s="83">
        <v>300</v>
      </c>
    </row>
    <row r="5" spans="1:11" s="75" customFormat="1">
      <c r="A5" s="14"/>
      <c r="B5" s="15"/>
      <c r="C5" s="15"/>
      <c r="D5" s="15"/>
      <c r="E5" s="15"/>
      <c r="F5" s="15"/>
      <c r="G5" s="15"/>
      <c r="H5" s="15"/>
      <c r="I5" s="102" t="s">
        <v>222</v>
      </c>
      <c r="J5" s="102"/>
      <c r="K5" s="84">
        <f>SUM(K3:K4)</f>
        <v>600</v>
      </c>
    </row>
    <row r="6" spans="1:11" s="75" customFormat="1">
      <c r="A6" s="14"/>
      <c r="B6" s="15"/>
      <c r="C6" s="15"/>
      <c r="D6" s="15"/>
      <c r="E6" s="15"/>
      <c r="F6" s="15"/>
      <c r="G6" s="15"/>
      <c r="H6" s="15"/>
      <c r="I6" s="96" t="s">
        <v>462</v>
      </c>
      <c r="J6" s="97"/>
      <c r="K6" s="94">
        <v>210</v>
      </c>
    </row>
    <row r="7" spans="1:11" s="75" customFormat="1">
      <c r="A7" s="14"/>
      <c r="B7" s="15"/>
      <c r="C7" s="15"/>
      <c r="D7" s="15"/>
      <c r="E7" s="15"/>
      <c r="F7" s="15"/>
      <c r="G7" s="15"/>
      <c r="H7" s="15"/>
      <c r="I7" s="96" t="s">
        <v>463</v>
      </c>
      <c r="J7" s="97"/>
      <c r="K7" s="94">
        <f>K6*K5</f>
        <v>126000</v>
      </c>
    </row>
    <row r="8" spans="1:11" s="75" customFormat="1">
      <c r="A8" s="103"/>
      <c r="B8" s="103"/>
      <c r="C8" s="103"/>
      <c r="D8" s="103"/>
      <c r="E8" s="103"/>
      <c r="F8" s="16"/>
      <c r="G8" s="15"/>
      <c r="H8" s="15"/>
      <c r="I8" s="15"/>
      <c r="J8" s="15"/>
      <c r="K8" s="19"/>
    </row>
    <row r="9" spans="1:11" s="75" customFormat="1">
      <c r="A9" s="14"/>
      <c r="B9" s="70" t="s">
        <v>211</v>
      </c>
      <c r="C9" s="15"/>
      <c r="D9" s="15"/>
      <c r="E9" s="15"/>
      <c r="F9" s="17"/>
      <c r="G9" s="15"/>
      <c r="H9" s="15"/>
      <c r="I9" s="15"/>
      <c r="J9" s="15"/>
      <c r="K9" s="19"/>
    </row>
    <row r="10" spans="1:11" s="75" customFormat="1" ht="24.75">
      <c r="A10" s="69" t="s">
        <v>187</v>
      </c>
      <c r="B10" s="69" t="s">
        <v>3</v>
      </c>
      <c r="C10" s="73" t="s">
        <v>4</v>
      </c>
      <c r="D10" s="69" t="s">
        <v>0</v>
      </c>
      <c r="E10" s="69" t="s">
        <v>1</v>
      </c>
      <c r="F10" s="69" t="s">
        <v>2</v>
      </c>
      <c r="G10" s="69" t="s">
        <v>5</v>
      </c>
      <c r="H10" s="69" t="s">
        <v>36</v>
      </c>
      <c r="I10" s="72" t="s">
        <v>72</v>
      </c>
      <c r="J10" s="69" t="s">
        <v>135</v>
      </c>
      <c r="K10" s="82" t="s">
        <v>445</v>
      </c>
    </row>
    <row r="11" spans="1:11" s="75" customFormat="1">
      <c r="A11" s="11">
        <v>1</v>
      </c>
      <c r="B11" s="8" t="s">
        <v>54</v>
      </c>
      <c r="C11" s="12" t="s">
        <v>159</v>
      </c>
      <c r="D11" s="8" t="s">
        <v>154</v>
      </c>
      <c r="E11" s="8" t="s">
        <v>160</v>
      </c>
      <c r="F11" s="8" t="s">
        <v>161</v>
      </c>
      <c r="G11" s="8" t="s">
        <v>188</v>
      </c>
      <c r="H11" s="8" t="s">
        <v>38</v>
      </c>
      <c r="I11" s="13" t="s">
        <v>76</v>
      </c>
      <c r="J11" s="8">
        <v>1025594158</v>
      </c>
      <c r="K11" s="83">
        <v>300</v>
      </c>
    </row>
    <row r="12" spans="1:11" s="75" customFormat="1">
      <c r="A12" s="11">
        <v>2</v>
      </c>
      <c r="B12" s="8" t="s">
        <v>54</v>
      </c>
      <c r="C12" s="12" t="s">
        <v>77</v>
      </c>
      <c r="D12" s="8">
        <v>2010</v>
      </c>
      <c r="E12" s="8" t="s">
        <v>78</v>
      </c>
      <c r="F12" s="8" t="s">
        <v>79</v>
      </c>
      <c r="G12" s="8" t="s">
        <v>188</v>
      </c>
      <c r="H12" s="8" t="s">
        <v>38</v>
      </c>
      <c r="I12" s="13" t="s">
        <v>76</v>
      </c>
      <c r="J12" s="8">
        <v>213390388</v>
      </c>
      <c r="K12" s="83">
        <v>300</v>
      </c>
    </row>
    <row r="13" spans="1:11" s="75" customFormat="1">
      <c r="A13" s="11">
        <v>3</v>
      </c>
      <c r="B13" s="8" t="s">
        <v>54</v>
      </c>
      <c r="C13" s="12" t="s">
        <v>77</v>
      </c>
      <c r="D13" s="8">
        <v>2010</v>
      </c>
      <c r="E13" s="8" t="s">
        <v>80</v>
      </c>
      <c r="F13" s="8" t="s">
        <v>81</v>
      </c>
      <c r="G13" s="8" t="s">
        <v>188</v>
      </c>
      <c r="H13" s="8" t="s">
        <v>38</v>
      </c>
      <c r="I13" s="13" t="s">
        <v>76</v>
      </c>
      <c r="J13" s="8">
        <v>213391872</v>
      </c>
      <c r="K13" s="83">
        <v>300</v>
      </c>
    </row>
    <row r="14" spans="1:11" s="75" customFormat="1">
      <c r="A14" s="11">
        <v>4</v>
      </c>
      <c r="B14" s="8" t="s">
        <v>54</v>
      </c>
      <c r="C14" s="12" t="s">
        <v>82</v>
      </c>
      <c r="D14" s="8" t="s">
        <v>83</v>
      </c>
      <c r="E14" s="8" t="s">
        <v>84</v>
      </c>
      <c r="F14" s="8" t="s">
        <v>85</v>
      </c>
      <c r="G14" s="8" t="s">
        <v>188</v>
      </c>
      <c r="H14" s="8" t="s">
        <v>38</v>
      </c>
      <c r="I14" s="13" t="s">
        <v>76</v>
      </c>
      <c r="J14" s="8">
        <v>487769724</v>
      </c>
      <c r="K14" s="83">
        <v>300</v>
      </c>
    </row>
    <row r="15" spans="1:11" s="75" customFormat="1">
      <c r="A15" s="11">
        <v>5</v>
      </c>
      <c r="B15" s="8" t="s">
        <v>54</v>
      </c>
      <c r="C15" s="12" t="s">
        <v>89</v>
      </c>
      <c r="D15" s="8" t="s">
        <v>26</v>
      </c>
      <c r="E15" s="8" t="s">
        <v>90</v>
      </c>
      <c r="F15" s="8" t="s">
        <v>91</v>
      </c>
      <c r="G15" s="8" t="s">
        <v>188</v>
      </c>
      <c r="H15" s="8" t="s">
        <v>38</v>
      </c>
      <c r="I15" s="13" t="s">
        <v>76</v>
      </c>
      <c r="J15" s="8">
        <v>191170089</v>
      </c>
      <c r="K15" s="83">
        <v>300</v>
      </c>
    </row>
    <row r="16" spans="1:11" s="75" customFormat="1">
      <c r="A16" s="11">
        <v>6</v>
      </c>
      <c r="B16" s="8" t="s">
        <v>54</v>
      </c>
      <c r="C16" s="12" t="s">
        <v>132</v>
      </c>
      <c r="D16" s="8">
        <v>1992</v>
      </c>
      <c r="E16" s="8" t="s">
        <v>133</v>
      </c>
      <c r="F16" s="18" t="s">
        <v>134</v>
      </c>
      <c r="G16" s="8" t="s">
        <v>188</v>
      </c>
      <c r="H16" s="8" t="s">
        <v>38</v>
      </c>
      <c r="I16" s="13" t="s">
        <v>76</v>
      </c>
      <c r="J16" s="8">
        <v>603115888</v>
      </c>
      <c r="K16" s="83">
        <v>300</v>
      </c>
    </row>
    <row r="17" spans="1:13" s="75" customFormat="1">
      <c r="A17" s="11">
        <v>7</v>
      </c>
      <c r="B17" s="8" t="s">
        <v>54</v>
      </c>
      <c r="C17" s="12" t="s">
        <v>69</v>
      </c>
      <c r="D17" s="8">
        <v>1989</v>
      </c>
      <c r="E17" s="8" t="s">
        <v>70</v>
      </c>
      <c r="F17" s="8" t="s">
        <v>71</v>
      </c>
      <c r="G17" s="8" t="s">
        <v>60</v>
      </c>
      <c r="H17" s="8" t="s">
        <v>53</v>
      </c>
      <c r="I17" s="13" t="s">
        <v>76</v>
      </c>
      <c r="J17" s="8">
        <v>407860711</v>
      </c>
      <c r="K17" s="83">
        <v>300</v>
      </c>
    </row>
    <row r="18" spans="1:13" s="75" customFormat="1">
      <c r="A18" s="11">
        <v>8</v>
      </c>
      <c r="B18" s="8" t="s">
        <v>54</v>
      </c>
      <c r="C18" s="8" t="s">
        <v>383</v>
      </c>
      <c r="D18" s="8">
        <v>1992</v>
      </c>
      <c r="E18" s="8" t="s">
        <v>384</v>
      </c>
      <c r="F18" s="8" t="s">
        <v>401</v>
      </c>
      <c r="G18" s="8" t="s">
        <v>188</v>
      </c>
      <c r="H18" s="8" t="s">
        <v>38</v>
      </c>
      <c r="I18" s="13" t="s">
        <v>76</v>
      </c>
      <c r="J18" s="8">
        <v>603119018</v>
      </c>
      <c r="K18" s="83">
        <v>300</v>
      </c>
    </row>
    <row r="19" spans="1:13" s="75" customFormat="1">
      <c r="A19" s="11">
        <v>9</v>
      </c>
      <c r="B19" s="8" t="s">
        <v>54</v>
      </c>
      <c r="C19" s="8" t="s">
        <v>383</v>
      </c>
      <c r="D19" s="8">
        <v>1992</v>
      </c>
      <c r="E19" s="8" t="s">
        <v>385</v>
      </c>
      <c r="F19" s="8" t="s">
        <v>400</v>
      </c>
      <c r="G19" s="8" t="s">
        <v>188</v>
      </c>
      <c r="H19" s="8" t="s">
        <v>38</v>
      </c>
      <c r="I19" s="13" t="s">
        <v>76</v>
      </c>
      <c r="J19" s="8">
        <v>603231985</v>
      </c>
      <c r="K19" s="83">
        <v>300</v>
      </c>
    </row>
    <row r="20" spans="1:13" s="75" customFormat="1">
      <c r="A20" s="11">
        <v>10</v>
      </c>
      <c r="B20" s="8" t="s">
        <v>54</v>
      </c>
      <c r="C20" s="8" t="s">
        <v>383</v>
      </c>
      <c r="D20" s="8">
        <v>1991</v>
      </c>
      <c r="E20" s="8" t="s">
        <v>386</v>
      </c>
      <c r="F20" s="8" t="s">
        <v>399</v>
      </c>
      <c r="G20" s="8" t="s">
        <v>188</v>
      </c>
      <c r="H20" s="8" t="s">
        <v>38</v>
      </c>
      <c r="I20" s="8" t="s">
        <v>76</v>
      </c>
      <c r="J20" s="8">
        <v>602449278</v>
      </c>
      <c r="K20" s="83">
        <v>300</v>
      </c>
    </row>
    <row r="21" spans="1:13" s="75" customFormat="1">
      <c r="A21" s="11">
        <v>11</v>
      </c>
      <c r="B21" s="8" t="s">
        <v>54</v>
      </c>
      <c r="C21" s="8" t="s">
        <v>440</v>
      </c>
      <c r="D21" s="8" t="s">
        <v>361</v>
      </c>
      <c r="E21" s="8" t="s">
        <v>441</v>
      </c>
      <c r="F21" s="8" t="s">
        <v>442</v>
      </c>
      <c r="G21" s="8" t="s">
        <v>21</v>
      </c>
      <c r="H21" s="8" t="s">
        <v>38</v>
      </c>
      <c r="I21" s="8" t="s">
        <v>76</v>
      </c>
      <c r="J21" s="8">
        <v>1328454921</v>
      </c>
      <c r="K21" s="83">
        <v>300</v>
      </c>
    </row>
    <row r="22" spans="1:13">
      <c r="A22" s="14"/>
      <c r="B22" s="15"/>
      <c r="C22" s="15"/>
      <c r="D22" s="15"/>
      <c r="E22" s="15"/>
      <c r="F22" s="15"/>
      <c r="G22" s="15"/>
      <c r="H22" s="15"/>
      <c r="I22" s="98" t="s">
        <v>222</v>
      </c>
      <c r="J22" s="102"/>
      <c r="K22" s="84">
        <f>SUM(K11:K21)</f>
        <v>3300</v>
      </c>
    </row>
    <row r="23" spans="1:13">
      <c r="A23" s="14"/>
      <c r="B23" s="15"/>
      <c r="C23" s="15"/>
      <c r="D23" s="15"/>
      <c r="E23" s="15"/>
      <c r="F23" s="15"/>
      <c r="G23" s="15"/>
      <c r="H23" s="15"/>
      <c r="I23" s="96" t="s">
        <v>462</v>
      </c>
      <c r="J23" s="97"/>
      <c r="K23" s="94">
        <v>182</v>
      </c>
    </row>
    <row r="24" spans="1:13">
      <c r="A24" s="14"/>
      <c r="B24" s="15"/>
      <c r="C24" s="15"/>
      <c r="D24" s="15"/>
      <c r="E24" s="15"/>
      <c r="F24" s="15"/>
      <c r="G24" s="15"/>
      <c r="H24" s="15"/>
      <c r="I24" s="96" t="s">
        <v>463</v>
      </c>
      <c r="J24" s="97"/>
      <c r="K24" s="94">
        <f>K23*K22</f>
        <v>600600</v>
      </c>
    </row>
    <row r="25" spans="1:13">
      <c r="A25" s="103"/>
      <c r="B25" s="103"/>
      <c r="C25" s="103"/>
      <c r="D25" s="103"/>
      <c r="E25" s="103"/>
      <c r="F25" s="16"/>
      <c r="G25" s="15"/>
      <c r="H25" s="15"/>
      <c r="I25" s="15"/>
      <c r="J25" s="15"/>
    </row>
    <row r="26" spans="1:13">
      <c r="A26" s="19"/>
      <c r="B26" s="56" t="s">
        <v>212</v>
      </c>
      <c r="C26" s="20"/>
      <c r="D26" s="20"/>
      <c r="E26" s="20"/>
      <c r="F26" s="20"/>
      <c r="G26" s="20"/>
      <c r="H26" s="20"/>
      <c r="I26" s="20"/>
      <c r="J26" s="20"/>
    </row>
    <row r="27" spans="1:13" ht="24.75">
      <c r="A27" s="55" t="s">
        <v>187</v>
      </c>
      <c r="B27" s="55" t="s">
        <v>3</v>
      </c>
      <c r="C27" s="9" t="s">
        <v>4</v>
      </c>
      <c r="D27" s="55" t="s">
        <v>0</v>
      </c>
      <c r="E27" s="61" t="s">
        <v>1</v>
      </c>
      <c r="F27" s="61" t="s">
        <v>2</v>
      </c>
      <c r="G27" s="55" t="s">
        <v>5</v>
      </c>
      <c r="H27" s="55" t="s">
        <v>36</v>
      </c>
      <c r="I27" s="55" t="s">
        <v>72</v>
      </c>
      <c r="J27" s="55" t="s">
        <v>135</v>
      </c>
      <c r="K27" s="82" t="s">
        <v>445</v>
      </c>
    </row>
    <row r="28" spans="1:13" s="75" customFormat="1">
      <c r="A28" s="11">
        <v>1</v>
      </c>
      <c r="B28" s="8" t="s">
        <v>197</v>
      </c>
      <c r="C28" s="12" t="s">
        <v>100</v>
      </c>
      <c r="D28" s="8">
        <v>2005</v>
      </c>
      <c r="E28" s="8" t="s">
        <v>101</v>
      </c>
      <c r="F28" s="18" t="s">
        <v>102</v>
      </c>
      <c r="G28" s="8" t="s">
        <v>96</v>
      </c>
      <c r="H28" s="8" t="s">
        <v>38</v>
      </c>
      <c r="I28" s="8" t="s">
        <v>76</v>
      </c>
      <c r="J28" s="8">
        <v>859383776</v>
      </c>
      <c r="K28" s="83">
        <v>300</v>
      </c>
    </row>
    <row r="29" spans="1:13" s="75" customFormat="1">
      <c r="A29" s="11">
        <v>2</v>
      </c>
      <c r="B29" s="8" t="s">
        <v>197</v>
      </c>
      <c r="C29" s="12" t="s">
        <v>121</v>
      </c>
      <c r="D29" s="8" t="s">
        <v>41</v>
      </c>
      <c r="E29" s="8" t="s">
        <v>418</v>
      </c>
      <c r="F29" s="18" t="s">
        <v>122</v>
      </c>
      <c r="G29" s="8" t="s">
        <v>96</v>
      </c>
      <c r="H29" s="8" t="s">
        <v>38</v>
      </c>
      <c r="I29" s="8" t="s">
        <v>76</v>
      </c>
      <c r="J29" s="8">
        <v>988022400</v>
      </c>
      <c r="K29" s="83">
        <v>300</v>
      </c>
    </row>
    <row r="30" spans="1:13" s="75" customFormat="1">
      <c r="A30" s="11">
        <v>3</v>
      </c>
      <c r="B30" s="8" t="s">
        <v>197</v>
      </c>
      <c r="C30" s="12" t="s">
        <v>143</v>
      </c>
      <c r="D30" s="8">
        <v>2014</v>
      </c>
      <c r="E30" s="8" t="s">
        <v>144</v>
      </c>
      <c r="F30" s="18" t="s">
        <v>145</v>
      </c>
      <c r="G30" s="8" t="s">
        <v>96</v>
      </c>
      <c r="H30" s="8" t="s">
        <v>138</v>
      </c>
      <c r="I30" s="8" t="s">
        <v>76</v>
      </c>
      <c r="J30" s="8">
        <v>994045980</v>
      </c>
      <c r="K30" s="83">
        <v>300</v>
      </c>
    </row>
    <row r="31" spans="1:13" s="75" customFormat="1">
      <c r="A31" s="11">
        <v>4</v>
      </c>
      <c r="B31" s="8" t="s">
        <v>197</v>
      </c>
      <c r="C31" s="12" t="s">
        <v>143</v>
      </c>
      <c r="D31" s="8">
        <v>2014</v>
      </c>
      <c r="E31" s="8" t="s">
        <v>146</v>
      </c>
      <c r="F31" s="18" t="s">
        <v>147</v>
      </c>
      <c r="G31" s="8" t="s">
        <v>96</v>
      </c>
      <c r="H31" s="8" t="s">
        <v>138</v>
      </c>
      <c r="I31" s="8" t="s">
        <v>76</v>
      </c>
      <c r="J31" s="8">
        <v>995830754</v>
      </c>
      <c r="K31" s="83">
        <v>300</v>
      </c>
    </row>
    <row r="32" spans="1:13" s="75" customFormat="1">
      <c r="A32" s="11">
        <v>5</v>
      </c>
      <c r="B32" s="8" t="s">
        <v>197</v>
      </c>
      <c r="C32" s="12" t="s">
        <v>162</v>
      </c>
      <c r="D32" s="8" t="s">
        <v>154</v>
      </c>
      <c r="E32" s="8" t="s">
        <v>163</v>
      </c>
      <c r="F32" s="18" t="s">
        <v>292</v>
      </c>
      <c r="G32" s="8" t="s">
        <v>96</v>
      </c>
      <c r="H32" s="8" t="s">
        <v>138</v>
      </c>
      <c r="I32" s="8" t="s">
        <v>76</v>
      </c>
      <c r="J32" s="8">
        <v>1029812370</v>
      </c>
      <c r="K32" s="83">
        <v>300</v>
      </c>
      <c r="L32" s="77"/>
      <c r="M32" s="78"/>
    </row>
    <row r="33" spans="1:11" s="75" customFormat="1">
      <c r="A33" s="11">
        <v>6</v>
      </c>
      <c r="B33" s="8" t="s">
        <v>197</v>
      </c>
      <c r="C33" s="8" t="s">
        <v>240</v>
      </c>
      <c r="D33" s="8" t="s">
        <v>232</v>
      </c>
      <c r="E33" s="8" t="s">
        <v>241</v>
      </c>
      <c r="F33" s="8" t="s">
        <v>242</v>
      </c>
      <c r="G33" s="8" t="s">
        <v>21</v>
      </c>
      <c r="H33" s="8" t="s">
        <v>38</v>
      </c>
      <c r="I33" s="8" t="s">
        <v>76</v>
      </c>
      <c r="J33" s="8">
        <v>1175348128</v>
      </c>
      <c r="K33" s="83">
        <v>300</v>
      </c>
    </row>
    <row r="34" spans="1:11" s="75" customFormat="1">
      <c r="A34" s="14"/>
      <c r="B34" s="15"/>
      <c r="C34" s="15"/>
      <c r="D34" s="15"/>
      <c r="E34" s="15"/>
      <c r="F34" s="15"/>
      <c r="G34" s="15"/>
      <c r="H34" s="15"/>
      <c r="I34" s="102" t="s">
        <v>222</v>
      </c>
      <c r="J34" s="102"/>
      <c r="K34" s="84">
        <f>SUM(K28:K33)</f>
        <v>1800</v>
      </c>
    </row>
    <row r="35" spans="1:11" s="75" customFormat="1">
      <c r="A35" s="14"/>
      <c r="B35" s="15"/>
      <c r="C35" s="15"/>
      <c r="D35" s="15"/>
      <c r="E35" s="15"/>
      <c r="F35" s="15"/>
      <c r="G35" s="15"/>
      <c r="H35" s="15"/>
      <c r="I35" s="96" t="s">
        <v>462</v>
      </c>
      <c r="J35" s="97"/>
      <c r="K35" s="94">
        <v>182</v>
      </c>
    </row>
    <row r="36" spans="1:11" s="75" customFormat="1">
      <c r="A36" s="14"/>
      <c r="B36" s="15"/>
      <c r="C36" s="15"/>
      <c r="D36" s="15"/>
      <c r="E36" s="15"/>
      <c r="F36" s="15"/>
      <c r="G36" s="15"/>
      <c r="H36" s="15"/>
      <c r="I36" s="96" t="s">
        <v>463</v>
      </c>
      <c r="J36" s="97"/>
      <c r="K36" s="94">
        <f>K35*K34</f>
        <v>327600</v>
      </c>
    </row>
    <row r="37" spans="1:11" s="75" customFormat="1">
      <c r="A37" s="14"/>
      <c r="B37" s="15"/>
      <c r="C37" s="15"/>
      <c r="D37" s="15"/>
      <c r="E37" s="15"/>
      <c r="F37" s="15"/>
      <c r="G37" s="15"/>
      <c r="H37" s="15"/>
      <c r="I37" s="34"/>
      <c r="J37" s="34"/>
      <c r="K37" s="90"/>
    </row>
    <row r="38" spans="1:11" s="75" customFormat="1">
      <c r="A38" s="14"/>
      <c r="B38" s="70" t="s">
        <v>213</v>
      </c>
      <c r="C38" s="21"/>
      <c r="D38" s="21"/>
      <c r="E38" s="21"/>
      <c r="F38" s="21"/>
      <c r="G38" s="21"/>
      <c r="H38" s="21"/>
      <c r="I38" s="21"/>
      <c r="J38" s="15"/>
      <c r="K38" s="19"/>
    </row>
    <row r="39" spans="1:11" s="75" customFormat="1" ht="24.75">
      <c r="A39" s="69" t="s">
        <v>187</v>
      </c>
      <c r="B39" s="69" t="s">
        <v>3</v>
      </c>
      <c r="C39" s="22" t="s">
        <v>4</v>
      </c>
      <c r="D39" s="71" t="s">
        <v>0</v>
      </c>
      <c r="E39" s="71" t="s">
        <v>1</v>
      </c>
      <c r="F39" s="71" t="s">
        <v>2</v>
      </c>
      <c r="G39" s="71" t="s">
        <v>5</v>
      </c>
      <c r="H39" s="71" t="s">
        <v>36</v>
      </c>
      <c r="I39" s="23" t="s">
        <v>72</v>
      </c>
      <c r="J39" s="69" t="s">
        <v>135</v>
      </c>
      <c r="K39" s="82" t="s">
        <v>445</v>
      </c>
    </row>
    <row r="40" spans="1:11" s="75" customFormat="1">
      <c r="A40" s="11">
        <v>1</v>
      </c>
      <c r="B40" s="8" t="s">
        <v>167</v>
      </c>
      <c r="C40" s="12" t="s">
        <v>168</v>
      </c>
      <c r="D40" s="8" t="s">
        <v>154</v>
      </c>
      <c r="E40" s="8" t="s">
        <v>329</v>
      </c>
      <c r="F40" s="8" t="s">
        <v>169</v>
      </c>
      <c r="G40" s="8" t="s">
        <v>96</v>
      </c>
      <c r="H40" s="8" t="s">
        <v>138</v>
      </c>
      <c r="I40" s="13" t="s">
        <v>76</v>
      </c>
      <c r="J40" s="8">
        <v>1041865659</v>
      </c>
      <c r="K40" s="83">
        <v>300</v>
      </c>
    </row>
    <row r="41" spans="1:11" s="75" customFormat="1">
      <c r="A41" s="11">
        <v>2</v>
      </c>
      <c r="B41" s="8" t="s">
        <v>167</v>
      </c>
      <c r="C41" s="12" t="s">
        <v>130</v>
      </c>
      <c r="D41" s="8">
        <v>2001</v>
      </c>
      <c r="E41" s="8" t="s">
        <v>333</v>
      </c>
      <c r="F41" s="18" t="s">
        <v>131</v>
      </c>
      <c r="G41" s="8" t="s">
        <v>96</v>
      </c>
      <c r="H41" s="8" t="s">
        <v>61</v>
      </c>
      <c r="I41" s="13" t="s">
        <v>76</v>
      </c>
      <c r="J41" s="8">
        <v>757789102</v>
      </c>
      <c r="K41" s="83">
        <v>300</v>
      </c>
    </row>
    <row r="42" spans="1:11" s="75" customFormat="1">
      <c r="A42" s="11">
        <v>3</v>
      </c>
      <c r="B42" s="8" t="s">
        <v>167</v>
      </c>
      <c r="C42" s="12" t="s">
        <v>136</v>
      </c>
      <c r="D42" s="8">
        <v>2010</v>
      </c>
      <c r="E42" s="8" t="s">
        <v>339</v>
      </c>
      <c r="F42" s="18" t="s">
        <v>137</v>
      </c>
      <c r="G42" s="8" t="s">
        <v>96</v>
      </c>
      <c r="H42" s="8" t="s">
        <v>138</v>
      </c>
      <c r="I42" s="13" t="s">
        <v>76</v>
      </c>
      <c r="J42" s="8">
        <v>190057823</v>
      </c>
      <c r="K42" s="83">
        <v>300</v>
      </c>
    </row>
    <row r="43" spans="1:11" s="75" customFormat="1">
      <c r="A43" s="11">
        <v>4</v>
      </c>
      <c r="B43" s="8" t="s">
        <v>139</v>
      </c>
      <c r="C43" s="12" t="s">
        <v>140</v>
      </c>
      <c r="D43" s="8">
        <v>2014</v>
      </c>
      <c r="E43" s="8" t="s">
        <v>141</v>
      </c>
      <c r="F43" s="8" t="s">
        <v>142</v>
      </c>
      <c r="G43" s="8" t="s">
        <v>188</v>
      </c>
      <c r="H43" s="8" t="s">
        <v>38</v>
      </c>
      <c r="I43" s="13" t="s">
        <v>76</v>
      </c>
      <c r="J43" s="8">
        <v>993895603</v>
      </c>
      <c r="K43" s="83">
        <v>300</v>
      </c>
    </row>
    <row r="44" spans="1:11" s="75" customFormat="1">
      <c r="A44" s="11">
        <v>5</v>
      </c>
      <c r="B44" s="8" t="s">
        <v>252</v>
      </c>
      <c r="C44" s="8" t="s">
        <v>253</v>
      </c>
      <c r="D44" s="8">
        <v>2016</v>
      </c>
      <c r="E44" s="8" t="s">
        <v>254</v>
      </c>
      <c r="F44" s="8" t="s">
        <v>255</v>
      </c>
      <c r="G44" s="8" t="s">
        <v>49</v>
      </c>
      <c r="H44" s="8" t="s">
        <v>38</v>
      </c>
      <c r="I44" s="8" t="s">
        <v>76</v>
      </c>
      <c r="J44" s="8">
        <v>1101431455</v>
      </c>
      <c r="K44" s="83">
        <v>300</v>
      </c>
    </row>
    <row r="45" spans="1:11" s="75" customFormat="1">
      <c r="A45" s="11">
        <v>6</v>
      </c>
      <c r="B45" s="8" t="s">
        <v>224</v>
      </c>
      <c r="C45" s="12" t="s">
        <v>267</v>
      </c>
      <c r="D45" s="12" t="s">
        <v>232</v>
      </c>
      <c r="E45" s="12" t="s">
        <v>265</v>
      </c>
      <c r="F45" s="12" t="s">
        <v>266</v>
      </c>
      <c r="G45" s="12" t="s">
        <v>96</v>
      </c>
      <c r="H45" s="12" t="s">
        <v>138</v>
      </c>
      <c r="I45" s="12" t="s">
        <v>76</v>
      </c>
      <c r="J45" s="12">
        <v>1173307475</v>
      </c>
      <c r="K45" s="83">
        <v>300</v>
      </c>
    </row>
    <row r="46" spans="1:11" s="75" customFormat="1">
      <c r="A46" s="11">
        <v>7</v>
      </c>
      <c r="B46" s="8" t="s">
        <v>268</v>
      </c>
      <c r="C46" s="12" t="s">
        <v>280</v>
      </c>
      <c r="D46" s="12" t="s">
        <v>232</v>
      </c>
      <c r="E46" s="12" t="s">
        <v>334</v>
      </c>
      <c r="F46" s="12" t="s">
        <v>281</v>
      </c>
      <c r="G46" s="12" t="s">
        <v>96</v>
      </c>
      <c r="H46" s="12" t="s">
        <v>138</v>
      </c>
      <c r="I46" s="12" t="s">
        <v>76</v>
      </c>
      <c r="J46" s="12">
        <v>1184507489</v>
      </c>
      <c r="K46" s="83">
        <v>300</v>
      </c>
    </row>
    <row r="47" spans="1:11" s="75" customFormat="1">
      <c r="A47" s="11">
        <v>8</v>
      </c>
      <c r="B47" s="8" t="s">
        <v>268</v>
      </c>
      <c r="C47" s="12" t="s">
        <v>280</v>
      </c>
      <c r="D47" s="12" t="s">
        <v>232</v>
      </c>
      <c r="E47" s="12" t="s">
        <v>282</v>
      </c>
      <c r="F47" s="12" t="s">
        <v>283</v>
      </c>
      <c r="G47" s="12" t="s">
        <v>96</v>
      </c>
      <c r="H47" s="12" t="s">
        <v>138</v>
      </c>
      <c r="I47" s="12" t="s">
        <v>76</v>
      </c>
      <c r="J47" s="12">
        <v>1184507250</v>
      </c>
      <c r="K47" s="83">
        <v>300</v>
      </c>
    </row>
    <row r="48" spans="1:11" s="75" customFormat="1">
      <c r="A48" s="11">
        <v>9</v>
      </c>
      <c r="B48" s="8" t="s">
        <v>268</v>
      </c>
      <c r="C48" s="12" t="s">
        <v>284</v>
      </c>
      <c r="D48" s="12" t="s">
        <v>274</v>
      </c>
      <c r="E48" s="12" t="s">
        <v>285</v>
      </c>
      <c r="F48" s="12" t="s">
        <v>286</v>
      </c>
      <c r="G48" s="12" t="s">
        <v>96</v>
      </c>
      <c r="H48" s="12" t="s">
        <v>138</v>
      </c>
      <c r="I48" s="12" t="s">
        <v>76</v>
      </c>
      <c r="J48" s="12">
        <v>1219749041</v>
      </c>
      <c r="K48" s="83">
        <v>300</v>
      </c>
    </row>
    <row r="49" spans="1:11" s="75" customFormat="1">
      <c r="A49" s="11">
        <v>10</v>
      </c>
      <c r="B49" s="8" t="s">
        <v>320</v>
      </c>
      <c r="C49" s="8" t="s">
        <v>349</v>
      </c>
      <c r="D49" s="8">
        <v>2022</v>
      </c>
      <c r="E49" s="8" t="s">
        <v>350</v>
      </c>
      <c r="F49" s="18" t="s">
        <v>351</v>
      </c>
      <c r="G49" s="8" t="s">
        <v>443</v>
      </c>
      <c r="H49" s="8" t="s">
        <v>138</v>
      </c>
      <c r="I49" s="8" t="s">
        <v>76</v>
      </c>
      <c r="J49" s="8">
        <v>1302915158</v>
      </c>
      <c r="K49" s="83">
        <v>300</v>
      </c>
    </row>
    <row r="50" spans="1:11" s="75" customFormat="1">
      <c r="A50" s="11">
        <v>11</v>
      </c>
      <c r="B50" s="8" t="s">
        <v>320</v>
      </c>
      <c r="C50" s="8" t="s">
        <v>360</v>
      </c>
      <c r="D50" s="8" t="s">
        <v>361</v>
      </c>
      <c r="E50" s="8" t="s">
        <v>359</v>
      </c>
      <c r="F50" s="18" t="s">
        <v>362</v>
      </c>
      <c r="G50" s="8" t="s">
        <v>352</v>
      </c>
      <c r="H50" s="8" t="s">
        <v>138</v>
      </c>
      <c r="I50" s="8" t="s">
        <v>76</v>
      </c>
      <c r="J50" s="8">
        <v>1301428601</v>
      </c>
      <c r="K50" s="83">
        <v>300</v>
      </c>
    </row>
    <row r="51" spans="1:11" s="75" customFormat="1">
      <c r="A51" s="11">
        <v>12</v>
      </c>
      <c r="B51" s="8" t="s">
        <v>320</v>
      </c>
      <c r="C51" s="8" t="s">
        <v>437</v>
      </c>
      <c r="D51" s="8" t="s">
        <v>361</v>
      </c>
      <c r="E51" s="8" t="s">
        <v>438</v>
      </c>
      <c r="F51" s="8" t="s">
        <v>439</v>
      </c>
      <c r="G51" s="8" t="s">
        <v>96</v>
      </c>
      <c r="H51" s="8" t="s">
        <v>138</v>
      </c>
      <c r="I51" s="8" t="s">
        <v>76</v>
      </c>
      <c r="J51" s="8">
        <v>1324441159</v>
      </c>
      <c r="K51" s="83">
        <v>300</v>
      </c>
    </row>
    <row r="52" spans="1:11">
      <c r="A52" s="14"/>
      <c r="B52" s="15"/>
      <c r="C52" s="15"/>
      <c r="D52" s="15"/>
      <c r="E52" s="15"/>
      <c r="F52" s="15"/>
      <c r="G52" s="15"/>
      <c r="H52" s="15"/>
      <c r="I52" s="98" t="s">
        <v>222</v>
      </c>
      <c r="J52" s="98"/>
      <c r="K52" s="84">
        <f>SUM(K40:K51)</f>
        <v>3600</v>
      </c>
    </row>
    <row r="53" spans="1:11">
      <c r="A53" s="14"/>
      <c r="B53" s="15"/>
      <c r="C53" s="15"/>
      <c r="D53" s="15"/>
      <c r="E53" s="15"/>
      <c r="F53" s="15"/>
      <c r="G53" s="15"/>
      <c r="H53" s="15"/>
      <c r="I53" s="96" t="s">
        <v>462</v>
      </c>
      <c r="J53" s="97"/>
      <c r="K53" s="94">
        <v>182</v>
      </c>
    </row>
    <row r="54" spans="1:11">
      <c r="A54" s="14"/>
      <c r="B54" s="15"/>
      <c r="C54" s="15"/>
      <c r="D54" s="15"/>
      <c r="E54" s="15"/>
      <c r="F54" s="15"/>
      <c r="G54" s="15"/>
      <c r="H54" s="15"/>
      <c r="I54" s="96" t="s">
        <v>463</v>
      </c>
      <c r="J54" s="97"/>
      <c r="K54" s="94">
        <f>K53*K52</f>
        <v>655200</v>
      </c>
    </row>
    <row r="55" spans="1:11">
      <c r="A55" s="14"/>
      <c r="B55" s="15"/>
      <c r="C55" s="15"/>
      <c r="D55" s="15"/>
      <c r="E55" s="15"/>
      <c r="F55" s="15"/>
      <c r="G55" s="15"/>
      <c r="H55" s="15"/>
      <c r="I55" s="34"/>
      <c r="J55" s="34"/>
      <c r="K55" s="54"/>
    </row>
    <row r="56" spans="1:11">
      <c r="A56" s="19"/>
      <c r="B56" s="24" t="s">
        <v>214</v>
      </c>
      <c r="C56" s="15"/>
      <c r="D56" s="15"/>
      <c r="E56" s="15"/>
      <c r="F56" s="17"/>
      <c r="G56" s="15"/>
      <c r="H56" s="15"/>
      <c r="I56" s="15"/>
      <c r="J56" s="15"/>
    </row>
    <row r="57" spans="1:11" ht="24.75">
      <c r="A57" s="55" t="s">
        <v>187</v>
      </c>
      <c r="B57" s="55" t="s">
        <v>3</v>
      </c>
      <c r="C57" s="9" t="s">
        <v>4</v>
      </c>
      <c r="D57" s="55" t="s">
        <v>0</v>
      </c>
      <c r="E57" s="61" t="s">
        <v>1</v>
      </c>
      <c r="F57" s="61" t="s">
        <v>2</v>
      </c>
      <c r="G57" s="55" t="s">
        <v>5</v>
      </c>
      <c r="H57" s="55" t="s">
        <v>36</v>
      </c>
      <c r="I57" s="55" t="s">
        <v>72</v>
      </c>
      <c r="J57" s="55" t="s">
        <v>135</v>
      </c>
      <c r="K57" s="82" t="s">
        <v>445</v>
      </c>
    </row>
    <row r="58" spans="1:11" s="75" customFormat="1">
      <c r="A58" s="11">
        <v>1</v>
      </c>
      <c r="B58" s="8" t="s">
        <v>198</v>
      </c>
      <c r="C58" s="12" t="s">
        <v>106</v>
      </c>
      <c r="D58" s="8">
        <v>1983</v>
      </c>
      <c r="E58" s="8" t="s">
        <v>415</v>
      </c>
      <c r="F58" s="18" t="s">
        <v>105</v>
      </c>
      <c r="G58" s="8" t="s">
        <v>96</v>
      </c>
      <c r="H58" s="8" t="s">
        <v>61</v>
      </c>
      <c r="I58" s="8" t="s">
        <v>76</v>
      </c>
      <c r="J58" s="8">
        <v>435004166</v>
      </c>
      <c r="K58" s="83">
        <v>300</v>
      </c>
    </row>
    <row r="59" spans="1:11" s="75" customFormat="1">
      <c r="A59" s="11">
        <v>2</v>
      </c>
      <c r="B59" s="8" t="s">
        <v>198</v>
      </c>
      <c r="C59" s="12" t="s">
        <v>106</v>
      </c>
      <c r="D59" s="8">
        <v>1983</v>
      </c>
      <c r="E59" s="8" t="s">
        <v>293</v>
      </c>
      <c r="F59" s="18" t="s">
        <v>107</v>
      </c>
      <c r="G59" s="8" t="s">
        <v>188</v>
      </c>
      <c r="H59" s="8" t="s">
        <v>61</v>
      </c>
      <c r="I59" s="8" t="s">
        <v>76</v>
      </c>
      <c r="J59" s="8">
        <v>435000985</v>
      </c>
      <c r="K59" s="83">
        <v>300</v>
      </c>
    </row>
    <row r="60" spans="1:11" s="75" customFormat="1">
      <c r="A60" s="11">
        <v>3</v>
      </c>
      <c r="B60" s="8" t="s">
        <v>198</v>
      </c>
      <c r="C60" s="12" t="s">
        <v>108</v>
      </c>
      <c r="D60" s="8" t="s">
        <v>109</v>
      </c>
      <c r="E60" s="8" t="s">
        <v>331</v>
      </c>
      <c r="F60" s="18" t="s">
        <v>110</v>
      </c>
      <c r="G60" s="8" t="s">
        <v>96</v>
      </c>
      <c r="H60" s="8" t="s">
        <v>61</v>
      </c>
      <c r="I60" s="8" t="s">
        <v>76</v>
      </c>
      <c r="J60" s="8">
        <v>600835928</v>
      </c>
      <c r="K60" s="83">
        <v>300</v>
      </c>
    </row>
    <row r="61" spans="1:11" s="75" customFormat="1">
      <c r="A61" s="11">
        <v>4</v>
      </c>
      <c r="B61" s="8" t="s">
        <v>198</v>
      </c>
      <c r="C61" s="12" t="s">
        <v>111</v>
      </c>
      <c r="D61" s="8" t="s">
        <v>112</v>
      </c>
      <c r="E61" s="8" t="s">
        <v>294</v>
      </c>
      <c r="F61" s="18" t="s">
        <v>113</v>
      </c>
      <c r="G61" s="8" t="s">
        <v>96</v>
      </c>
      <c r="H61" s="8" t="s">
        <v>53</v>
      </c>
      <c r="I61" s="8" t="s">
        <v>76</v>
      </c>
      <c r="J61" s="8">
        <v>607430850</v>
      </c>
      <c r="K61" s="83">
        <v>300</v>
      </c>
    </row>
    <row r="62" spans="1:11" s="75" customFormat="1">
      <c r="A62" s="11">
        <v>5</v>
      </c>
      <c r="B62" s="8" t="s">
        <v>198</v>
      </c>
      <c r="C62" s="12" t="s">
        <v>114</v>
      </c>
      <c r="D62" s="8">
        <v>1997</v>
      </c>
      <c r="E62" s="8" t="s">
        <v>332</v>
      </c>
      <c r="F62" s="18" t="s">
        <v>115</v>
      </c>
      <c r="G62" s="8" t="s">
        <v>96</v>
      </c>
      <c r="H62" s="8" t="s">
        <v>38</v>
      </c>
      <c r="I62" s="8" t="s">
        <v>76</v>
      </c>
      <c r="J62" s="8">
        <v>682325988</v>
      </c>
      <c r="K62" s="83">
        <v>300</v>
      </c>
    </row>
    <row r="63" spans="1:11" s="75" customFormat="1">
      <c r="A63" s="11">
        <v>6</v>
      </c>
      <c r="B63" s="8" t="s">
        <v>198</v>
      </c>
      <c r="C63" s="12" t="s">
        <v>116</v>
      </c>
      <c r="D63" s="8" t="s">
        <v>109</v>
      </c>
      <c r="E63" s="8" t="s">
        <v>446</v>
      </c>
      <c r="F63" s="18" t="s">
        <v>117</v>
      </c>
      <c r="G63" s="8" t="s">
        <v>96</v>
      </c>
      <c r="H63" s="8" t="s">
        <v>61</v>
      </c>
      <c r="I63" s="8" t="s">
        <v>76</v>
      </c>
      <c r="J63" s="8">
        <v>600836746</v>
      </c>
      <c r="K63" s="83">
        <v>300</v>
      </c>
    </row>
    <row r="64" spans="1:11" s="75" customFormat="1">
      <c r="A64" s="11">
        <v>7</v>
      </c>
      <c r="B64" s="8" t="s">
        <v>198</v>
      </c>
      <c r="C64" s="12" t="s">
        <v>128</v>
      </c>
      <c r="D64" s="8">
        <v>1995</v>
      </c>
      <c r="E64" s="8" t="s">
        <v>335</v>
      </c>
      <c r="F64" s="18" t="s">
        <v>129</v>
      </c>
      <c r="G64" s="8" t="s">
        <v>96</v>
      </c>
      <c r="H64" s="8" t="s">
        <v>68</v>
      </c>
      <c r="I64" s="8" t="s">
        <v>76</v>
      </c>
      <c r="J64" s="8">
        <v>631778217</v>
      </c>
      <c r="K64" s="83">
        <v>300</v>
      </c>
    </row>
    <row r="65" spans="1:19" s="75" customFormat="1">
      <c r="A65" s="11">
        <v>8</v>
      </c>
      <c r="B65" s="8" t="s">
        <v>224</v>
      </c>
      <c r="C65" s="8" t="s">
        <v>321</v>
      </c>
      <c r="D65" s="8">
        <v>2003</v>
      </c>
      <c r="E65" s="8" t="s">
        <v>322</v>
      </c>
      <c r="F65" s="18" t="s">
        <v>323</v>
      </c>
      <c r="G65" s="8" t="s">
        <v>96</v>
      </c>
      <c r="H65" s="8" t="s">
        <v>38</v>
      </c>
      <c r="I65" s="8" t="s">
        <v>76</v>
      </c>
      <c r="J65" s="8">
        <v>803576765</v>
      </c>
      <c r="K65" s="83">
        <v>300</v>
      </c>
    </row>
    <row r="66" spans="1:19" s="75" customFormat="1">
      <c r="A66" s="11">
        <v>9</v>
      </c>
      <c r="B66" s="8" t="s">
        <v>198</v>
      </c>
      <c r="C66" s="8" t="s">
        <v>427</v>
      </c>
      <c r="D66" s="8" t="s">
        <v>428</v>
      </c>
      <c r="E66" s="8" t="s">
        <v>429</v>
      </c>
      <c r="F66" s="8" t="s">
        <v>430</v>
      </c>
      <c r="G66" s="8" t="s">
        <v>49</v>
      </c>
      <c r="H66" s="8" t="s">
        <v>38</v>
      </c>
      <c r="I66" s="8" t="s">
        <v>76</v>
      </c>
      <c r="J66" s="8">
        <v>952245035</v>
      </c>
      <c r="K66" s="83">
        <v>300</v>
      </c>
    </row>
    <row r="67" spans="1:19" s="75" customFormat="1">
      <c r="A67" s="20"/>
      <c r="B67" s="20"/>
      <c r="C67" s="20"/>
      <c r="D67" s="20"/>
      <c r="E67" s="20"/>
      <c r="F67" s="20"/>
      <c r="G67" s="20"/>
      <c r="H67" s="20"/>
      <c r="I67" s="98" t="s">
        <v>222</v>
      </c>
      <c r="J67" s="98"/>
      <c r="K67" s="84">
        <f>SUM(K58:K66)</f>
        <v>2700</v>
      </c>
    </row>
    <row r="68" spans="1:19" s="75" customFormat="1">
      <c r="A68" s="20"/>
      <c r="B68" s="20"/>
      <c r="C68" s="20"/>
      <c r="D68" s="20"/>
      <c r="E68" s="20"/>
      <c r="F68" s="20"/>
      <c r="G68" s="20"/>
      <c r="H68" s="20"/>
      <c r="I68" s="96" t="s">
        <v>462</v>
      </c>
      <c r="J68" s="97"/>
      <c r="K68" s="94">
        <v>182</v>
      </c>
    </row>
    <row r="69" spans="1:19" s="75" customFormat="1">
      <c r="A69" s="20"/>
      <c r="B69" s="20"/>
      <c r="C69" s="20"/>
      <c r="D69" s="20"/>
      <c r="E69" s="20"/>
      <c r="F69" s="20"/>
      <c r="G69" s="20"/>
      <c r="H69" s="20"/>
      <c r="I69" s="96" t="s">
        <v>463</v>
      </c>
      <c r="J69" s="97"/>
      <c r="K69" s="94">
        <f>K68*K67</f>
        <v>491400</v>
      </c>
    </row>
    <row r="70" spans="1:19" s="75" customFormat="1">
      <c r="A70" s="20"/>
      <c r="B70" s="20"/>
      <c r="C70" s="20"/>
      <c r="D70" s="20"/>
      <c r="E70" s="20"/>
      <c r="F70" s="20"/>
      <c r="G70" s="20"/>
      <c r="H70" s="20"/>
      <c r="I70" s="34"/>
      <c r="J70" s="34"/>
      <c r="K70" s="54"/>
    </row>
    <row r="71" spans="1:19" s="75" customFormat="1" ht="15" customHeight="1">
      <c r="A71" s="14"/>
      <c r="B71" s="26" t="s">
        <v>403</v>
      </c>
      <c r="C71" s="15"/>
      <c r="D71" s="15"/>
      <c r="E71" s="15"/>
      <c r="F71" s="15"/>
      <c r="G71" s="15"/>
      <c r="H71" s="15"/>
      <c r="I71" s="15"/>
      <c r="J71" s="15"/>
      <c r="K71" s="19"/>
    </row>
    <row r="72" spans="1:19" s="75" customFormat="1" ht="24.75">
      <c r="A72" s="69" t="s">
        <v>187</v>
      </c>
      <c r="B72" s="69" t="s">
        <v>3</v>
      </c>
      <c r="C72" s="73" t="s">
        <v>4</v>
      </c>
      <c r="D72" s="69" t="s">
        <v>0</v>
      </c>
      <c r="E72" s="69" t="s">
        <v>1</v>
      </c>
      <c r="F72" s="69" t="s">
        <v>2</v>
      </c>
      <c r="G72" s="69" t="s">
        <v>5</v>
      </c>
      <c r="H72" s="69" t="s">
        <v>36</v>
      </c>
      <c r="I72" s="69" t="s">
        <v>72</v>
      </c>
      <c r="J72" s="69" t="s">
        <v>135</v>
      </c>
      <c r="K72" s="82" t="s">
        <v>445</v>
      </c>
    </row>
    <row r="73" spans="1:19" s="75" customFormat="1">
      <c r="A73" s="11">
        <v>1</v>
      </c>
      <c r="B73" s="8" t="s">
        <v>11</v>
      </c>
      <c r="C73" s="12" t="s">
        <v>22</v>
      </c>
      <c r="D73" s="8">
        <v>2010</v>
      </c>
      <c r="E73" s="8" t="s">
        <v>23</v>
      </c>
      <c r="F73" s="8" t="s">
        <v>24</v>
      </c>
      <c r="G73" s="8" t="s">
        <v>188</v>
      </c>
      <c r="H73" s="8" t="s">
        <v>38</v>
      </c>
      <c r="I73" s="8" t="s">
        <v>75</v>
      </c>
      <c r="J73" s="8">
        <v>199561281</v>
      </c>
      <c r="K73" s="83">
        <v>300</v>
      </c>
    </row>
    <row r="74" spans="1:19" s="75" customFormat="1">
      <c r="A74" s="11">
        <v>2</v>
      </c>
      <c r="B74" s="8" t="s">
        <v>11</v>
      </c>
      <c r="C74" s="12" t="s">
        <v>12</v>
      </c>
      <c r="D74" s="8" t="s">
        <v>13</v>
      </c>
      <c r="E74" s="8" t="s">
        <v>14</v>
      </c>
      <c r="F74" s="8" t="s">
        <v>15</v>
      </c>
      <c r="G74" s="8" t="s">
        <v>188</v>
      </c>
      <c r="H74" s="8" t="s">
        <v>38</v>
      </c>
      <c r="I74" s="8" t="s">
        <v>75</v>
      </c>
      <c r="J74" s="8">
        <v>601288041</v>
      </c>
      <c r="K74" s="83">
        <v>300</v>
      </c>
      <c r="L74" s="63"/>
      <c r="S74" s="75" t="s">
        <v>338</v>
      </c>
    </row>
    <row r="75" spans="1:19" s="75" customFormat="1">
      <c r="A75" s="11">
        <v>3</v>
      </c>
      <c r="B75" s="8" t="s">
        <v>11</v>
      </c>
      <c r="C75" s="12" t="s">
        <v>164</v>
      </c>
      <c r="D75" s="8" t="s">
        <v>154</v>
      </c>
      <c r="E75" s="8" t="s">
        <v>165</v>
      </c>
      <c r="F75" s="8" t="s">
        <v>166</v>
      </c>
      <c r="G75" s="8" t="s">
        <v>60</v>
      </c>
      <c r="H75" s="8" t="s">
        <v>38</v>
      </c>
      <c r="I75" s="8" t="s">
        <v>75</v>
      </c>
      <c r="J75" s="8">
        <v>1033915928</v>
      </c>
      <c r="K75" s="83">
        <v>300</v>
      </c>
    </row>
    <row r="76" spans="1:19" s="75" customFormat="1">
      <c r="A76" s="11">
        <v>4</v>
      </c>
      <c r="B76" s="8" t="s">
        <v>11</v>
      </c>
      <c r="C76" s="8" t="s">
        <v>246</v>
      </c>
      <c r="D76" s="8" t="s">
        <v>18</v>
      </c>
      <c r="E76" s="8" t="s">
        <v>247</v>
      </c>
      <c r="F76" s="8" t="s">
        <v>248</v>
      </c>
      <c r="G76" s="8" t="s">
        <v>49</v>
      </c>
      <c r="H76" s="8" t="s">
        <v>61</v>
      </c>
      <c r="I76" s="8" t="s">
        <v>75</v>
      </c>
      <c r="J76" s="8">
        <v>1004500774</v>
      </c>
      <c r="K76" s="83">
        <v>300</v>
      </c>
    </row>
    <row r="77" spans="1:19" s="75" customFormat="1">
      <c r="A77" s="11">
        <v>5</v>
      </c>
      <c r="B77" s="8" t="s">
        <v>11</v>
      </c>
      <c r="C77" s="8" t="s">
        <v>324</v>
      </c>
      <c r="D77" s="8">
        <v>2021</v>
      </c>
      <c r="E77" s="8" t="s">
        <v>325</v>
      </c>
      <c r="F77" s="18" t="s">
        <v>326</v>
      </c>
      <c r="G77" s="8" t="s">
        <v>49</v>
      </c>
      <c r="H77" s="8" t="s">
        <v>38</v>
      </c>
      <c r="I77" s="8" t="s">
        <v>75</v>
      </c>
      <c r="J77" s="8">
        <v>1261762689</v>
      </c>
      <c r="K77" s="83">
        <v>300</v>
      </c>
    </row>
    <row r="78" spans="1:19" s="75" customFormat="1">
      <c r="A78" s="11">
        <v>6</v>
      </c>
      <c r="B78" s="8" t="s">
        <v>11</v>
      </c>
      <c r="C78" s="8" t="s">
        <v>324</v>
      </c>
      <c r="D78" s="8">
        <v>2021</v>
      </c>
      <c r="E78" s="8" t="s">
        <v>327</v>
      </c>
      <c r="F78" s="18" t="s">
        <v>328</v>
      </c>
      <c r="G78" s="8" t="s">
        <v>49</v>
      </c>
      <c r="H78" s="8" t="s">
        <v>38</v>
      </c>
      <c r="I78" s="8" t="s">
        <v>75</v>
      </c>
      <c r="J78" s="8">
        <v>1261767842</v>
      </c>
      <c r="K78" s="83">
        <v>300</v>
      </c>
    </row>
    <row r="79" spans="1:19" s="75" customFormat="1">
      <c r="A79" s="11">
        <v>7</v>
      </c>
      <c r="B79" s="8" t="s">
        <v>11</v>
      </c>
      <c r="C79" s="8" t="s">
        <v>424</v>
      </c>
      <c r="D79" s="8">
        <v>2017</v>
      </c>
      <c r="E79" s="8" t="s">
        <v>425</v>
      </c>
      <c r="F79" s="8" t="s">
        <v>426</v>
      </c>
      <c r="G79" s="8" t="s">
        <v>60</v>
      </c>
      <c r="H79" s="8" t="s">
        <v>38</v>
      </c>
      <c r="I79" s="8" t="s">
        <v>75</v>
      </c>
      <c r="J79" s="8">
        <v>1113697811</v>
      </c>
      <c r="K79" s="83">
        <v>300</v>
      </c>
    </row>
    <row r="80" spans="1:19" s="75" customFormat="1">
      <c r="A80" s="11">
        <v>8</v>
      </c>
      <c r="B80" s="8" t="s">
        <v>11</v>
      </c>
      <c r="C80" s="8" t="s">
        <v>431</v>
      </c>
      <c r="D80" s="8" t="s">
        <v>361</v>
      </c>
      <c r="E80" s="8" t="s">
        <v>432</v>
      </c>
      <c r="F80" s="8" t="s">
        <v>433</v>
      </c>
      <c r="G80" s="8" t="s">
        <v>188</v>
      </c>
      <c r="H80" s="8" t="s">
        <v>38</v>
      </c>
      <c r="I80" s="8" t="s">
        <v>75</v>
      </c>
      <c r="J80" s="8">
        <v>1326454584</v>
      </c>
      <c r="K80" s="83">
        <v>300</v>
      </c>
    </row>
    <row r="81" spans="1:12" s="75" customFormat="1">
      <c r="A81" s="14"/>
      <c r="B81" s="15"/>
      <c r="C81" s="15"/>
      <c r="D81" s="15"/>
      <c r="E81" s="15"/>
      <c r="F81" s="15"/>
      <c r="G81" s="15"/>
      <c r="H81" s="15"/>
      <c r="I81" s="98" t="s">
        <v>222</v>
      </c>
      <c r="J81" s="98"/>
      <c r="K81" s="84">
        <f>SUM(K73:K80)</f>
        <v>2400</v>
      </c>
    </row>
    <row r="82" spans="1:12" s="75" customFormat="1">
      <c r="A82" s="14"/>
      <c r="B82" s="15"/>
      <c r="C82" s="15"/>
      <c r="D82" s="15"/>
      <c r="E82" s="15"/>
      <c r="F82" s="15"/>
      <c r="G82" s="15"/>
      <c r="H82" s="15"/>
      <c r="I82" s="96" t="s">
        <v>462</v>
      </c>
      <c r="J82" s="97"/>
      <c r="K82" s="94">
        <v>210</v>
      </c>
    </row>
    <row r="83" spans="1:12" s="75" customFormat="1">
      <c r="A83" s="14"/>
      <c r="B83" s="15"/>
      <c r="C83" s="15"/>
      <c r="D83" s="15"/>
      <c r="E83" s="15"/>
      <c r="F83" s="15"/>
      <c r="G83" s="15"/>
      <c r="H83" s="15"/>
      <c r="I83" s="96" t="s">
        <v>463</v>
      </c>
      <c r="J83" s="97"/>
      <c r="K83" s="94">
        <f>K82*K81</f>
        <v>504000</v>
      </c>
    </row>
    <row r="84" spans="1:12" s="75" customFormat="1">
      <c r="A84" s="14"/>
      <c r="B84" s="15"/>
      <c r="C84" s="15"/>
      <c r="D84" s="15"/>
      <c r="E84" s="15"/>
      <c r="F84" s="15"/>
      <c r="G84" s="15"/>
      <c r="H84" s="15"/>
      <c r="I84" s="34"/>
      <c r="J84" s="34"/>
      <c r="K84" s="54"/>
    </row>
    <row r="85" spans="1:12">
      <c r="A85" s="14"/>
      <c r="B85" s="26" t="s">
        <v>404</v>
      </c>
      <c r="C85" s="26"/>
      <c r="D85" s="15"/>
      <c r="E85" s="15"/>
      <c r="F85" s="15"/>
      <c r="G85" s="15"/>
      <c r="H85" s="15"/>
      <c r="I85" s="34" t="s">
        <v>402</v>
      </c>
      <c r="J85" s="34"/>
      <c r="K85" s="54"/>
      <c r="L85" s="35"/>
    </row>
    <row r="86" spans="1:12" ht="24.75">
      <c r="A86" s="67" t="s">
        <v>187</v>
      </c>
      <c r="B86" s="67" t="s">
        <v>3</v>
      </c>
      <c r="C86" s="68" t="s">
        <v>4</v>
      </c>
      <c r="D86" s="67" t="s">
        <v>0</v>
      </c>
      <c r="E86" s="67" t="s">
        <v>1</v>
      </c>
      <c r="F86" s="67" t="s">
        <v>2</v>
      </c>
      <c r="G86" s="67" t="s">
        <v>5</v>
      </c>
      <c r="H86" s="67" t="s">
        <v>36</v>
      </c>
      <c r="I86" s="67" t="s">
        <v>72</v>
      </c>
      <c r="J86" s="67" t="s">
        <v>135</v>
      </c>
      <c r="K86" s="82" t="s">
        <v>445</v>
      </c>
      <c r="L86" s="35"/>
    </row>
    <row r="87" spans="1:12" s="75" customFormat="1">
      <c r="A87" s="11">
        <v>1</v>
      </c>
      <c r="B87" s="8" t="s">
        <v>11</v>
      </c>
      <c r="C87" s="12" t="s">
        <v>17</v>
      </c>
      <c r="D87" s="8" t="s">
        <v>18</v>
      </c>
      <c r="E87" s="8" t="s">
        <v>19</v>
      </c>
      <c r="F87" s="8" t="s">
        <v>20</v>
      </c>
      <c r="G87" s="8" t="s">
        <v>49</v>
      </c>
      <c r="H87" s="8" t="s">
        <v>38</v>
      </c>
      <c r="I87" s="8" t="s">
        <v>76</v>
      </c>
      <c r="J87" s="8">
        <v>588580147</v>
      </c>
      <c r="K87" s="84">
        <v>300</v>
      </c>
    </row>
    <row r="88" spans="1:12" s="75" customFormat="1">
      <c r="A88" s="14"/>
      <c r="B88" s="15"/>
      <c r="C88" s="15"/>
      <c r="D88" s="15"/>
      <c r="E88" s="15"/>
      <c r="F88" s="15"/>
      <c r="G88" s="15"/>
      <c r="H88" s="15"/>
      <c r="I88" s="98" t="s">
        <v>222</v>
      </c>
      <c r="J88" s="98"/>
      <c r="K88" s="84">
        <v>300</v>
      </c>
    </row>
    <row r="89" spans="1:12" s="75" customFormat="1">
      <c r="A89" s="14"/>
      <c r="B89" s="15"/>
      <c r="C89" s="15"/>
      <c r="D89" s="15"/>
      <c r="E89" s="15"/>
      <c r="F89" s="15"/>
      <c r="G89" s="15"/>
      <c r="H89" s="15"/>
      <c r="I89" s="96" t="s">
        <v>462</v>
      </c>
      <c r="J89" s="97"/>
      <c r="K89" s="94">
        <v>182</v>
      </c>
    </row>
    <row r="90" spans="1:12" s="75" customFormat="1">
      <c r="A90" s="14"/>
      <c r="B90" s="15"/>
      <c r="C90" s="15"/>
      <c r="D90" s="15"/>
      <c r="E90" s="15"/>
      <c r="F90" s="15"/>
      <c r="G90" s="15"/>
      <c r="H90" s="15"/>
      <c r="I90" s="96" t="s">
        <v>463</v>
      </c>
      <c r="J90" s="97"/>
      <c r="K90" s="94">
        <f>K89*K88</f>
        <v>54600</v>
      </c>
    </row>
    <row r="91" spans="1:12" s="75" customFormat="1">
      <c r="A91" s="14"/>
      <c r="B91" s="15"/>
      <c r="C91" s="15"/>
      <c r="D91" s="15"/>
      <c r="E91" s="15"/>
      <c r="F91" s="15"/>
      <c r="G91" s="15"/>
      <c r="H91" s="15"/>
      <c r="I91" s="34"/>
      <c r="J91" s="34"/>
      <c r="K91" s="54"/>
    </row>
    <row r="92" spans="1:12" s="75" customFormat="1">
      <c r="A92" s="103"/>
      <c r="B92" s="103"/>
      <c r="C92" s="103"/>
      <c r="D92" s="103"/>
      <c r="E92" s="103"/>
      <c r="F92" s="16"/>
      <c r="G92" s="15"/>
      <c r="H92" s="15"/>
      <c r="I92" s="15"/>
      <c r="J92" s="15"/>
      <c r="K92" s="19"/>
    </row>
    <row r="93" spans="1:12" s="75" customFormat="1" ht="10.5" customHeight="1">
      <c r="A93" s="20"/>
      <c r="B93" s="103" t="s">
        <v>405</v>
      </c>
      <c r="C93" s="104"/>
      <c r="D93" s="19"/>
      <c r="E93" s="19"/>
      <c r="F93" s="19"/>
      <c r="G93" s="19"/>
      <c r="H93" s="19"/>
      <c r="I93" s="19"/>
      <c r="J93" s="19"/>
      <c r="K93" s="19"/>
    </row>
    <row r="94" spans="1:12" s="75" customFormat="1" ht="24.75">
      <c r="A94" s="69" t="s">
        <v>187</v>
      </c>
      <c r="B94" s="69" t="s">
        <v>3</v>
      </c>
      <c r="C94" s="73" t="s">
        <v>4</v>
      </c>
      <c r="D94" s="69" t="s">
        <v>0</v>
      </c>
      <c r="E94" s="69" t="s">
        <v>1</v>
      </c>
      <c r="F94" s="69" t="s">
        <v>2</v>
      </c>
      <c r="G94" s="69" t="s">
        <v>5</v>
      </c>
      <c r="H94" s="69" t="s">
        <v>36</v>
      </c>
      <c r="I94" s="69" t="s">
        <v>72</v>
      </c>
      <c r="J94" s="69" t="s">
        <v>135</v>
      </c>
      <c r="K94" s="82" t="s">
        <v>445</v>
      </c>
    </row>
    <row r="95" spans="1:12" s="75" customFormat="1">
      <c r="A95" s="88">
        <v>1</v>
      </c>
      <c r="B95" s="8" t="s">
        <v>6</v>
      </c>
      <c r="C95" s="12" t="s">
        <v>97</v>
      </c>
      <c r="D95" s="8" t="s">
        <v>59</v>
      </c>
      <c r="E95" s="8" t="s">
        <v>98</v>
      </c>
      <c r="F95" s="8" t="s">
        <v>99</v>
      </c>
      <c r="G95" s="8" t="s">
        <v>96</v>
      </c>
      <c r="H95" s="8" t="s">
        <v>38</v>
      </c>
      <c r="I95" s="8" t="s">
        <v>75</v>
      </c>
      <c r="J95" s="8">
        <v>337877815</v>
      </c>
      <c r="K95" s="83">
        <v>300</v>
      </c>
    </row>
    <row r="96" spans="1:12" s="75" customFormat="1">
      <c r="A96" s="88">
        <v>2</v>
      </c>
      <c r="B96" s="8" t="s">
        <v>6</v>
      </c>
      <c r="C96" s="12" t="s">
        <v>103</v>
      </c>
      <c r="D96" s="8" t="s">
        <v>59</v>
      </c>
      <c r="E96" s="8" t="s">
        <v>330</v>
      </c>
      <c r="F96" s="18" t="s">
        <v>104</v>
      </c>
      <c r="G96" s="8" t="s">
        <v>96</v>
      </c>
      <c r="H96" s="8" t="s">
        <v>38</v>
      </c>
      <c r="I96" s="8" t="s">
        <v>75</v>
      </c>
      <c r="J96" s="8">
        <v>337871183</v>
      </c>
      <c r="K96" s="83">
        <v>300</v>
      </c>
    </row>
    <row r="97" spans="1:12" s="75" customFormat="1">
      <c r="A97" s="88">
        <v>3</v>
      </c>
      <c r="B97" s="8" t="s">
        <v>6</v>
      </c>
      <c r="C97" s="12" t="s">
        <v>103</v>
      </c>
      <c r="D97" s="8" t="s">
        <v>59</v>
      </c>
      <c r="E97" s="8" t="s">
        <v>417</v>
      </c>
      <c r="F97" s="18" t="s">
        <v>118</v>
      </c>
      <c r="G97" s="8" t="s">
        <v>96</v>
      </c>
      <c r="H97" s="8" t="s">
        <v>38</v>
      </c>
      <c r="I97" s="8" t="s">
        <v>75</v>
      </c>
      <c r="J97" s="8">
        <v>464391792</v>
      </c>
      <c r="K97" s="83">
        <v>300</v>
      </c>
    </row>
    <row r="98" spans="1:12" s="75" customFormat="1">
      <c r="A98" s="88">
        <v>4</v>
      </c>
      <c r="B98" s="8" t="s">
        <v>6</v>
      </c>
      <c r="C98" s="12" t="s">
        <v>25</v>
      </c>
      <c r="D98" s="8" t="s">
        <v>18</v>
      </c>
      <c r="E98" s="8" t="s">
        <v>126</v>
      </c>
      <c r="F98" s="18" t="s">
        <v>127</v>
      </c>
      <c r="G98" s="8" t="s">
        <v>96</v>
      </c>
      <c r="H98" s="8" t="s">
        <v>38</v>
      </c>
      <c r="I98" s="8" t="s">
        <v>76</v>
      </c>
      <c r="J98" s="8">
        <v>566370646</v>
      </c>
      <c r="K98" s="83">
        <v>300</v>
      </c>
    </row>
    <row r="99" spans="1:12" s="75" customFormat="1">
      <c r="A99" s="88">
        <v>5</v>
      </c>
      <c r="B99" s="8" t="s">
        <v>6</v>
      </c>
      <c r="C99" s="12" t="s">
        <v>31</v>
      </c>
      <c r="D99" s="8">
        <v>2009</v>
      </c>
      <c r="E99" s="8" t="s">
        <v>39</v>
      </c>
      <c r="F99" s="8" t="s">
        <v>40</v>
      </c>
      <c r="G99" s="8" t="s">
        <v>21</v>
      </c>
      <c r="H99" s="8" t="s">
        <v>38</v>
      </c>
      <c r="I99" s="8" t="s">
        <v>75</v>
      </c>
      <c r="J99" s="8">
        <v>135278120</v>
      </c>
      <c r="K99" s="83">
        <v>300</v>
      </c>
      <c r="L99" s="63"/>
    </row>
    <row r="100" spans="1:12" s="75" customFormat="1">
      <c r="A100" s="88">
        <v>6</v>
      </c>
      <c r="B100" s="8" t="s">
        <v>6</v>
      </c>
      <c r="C100" s="12" t="s">
        <v>42</v>
      </c>
      <c r="D100" s="8">
        <v>2008</v>
      </c>
      <c r="E100" s="8" t="s">
        <v>43</v>
      </c>
      <c r="F100" s="8" t="s">
        <v>44</v>
      </c>
      <c r="G100" s="8" t="s">
        <v>21</v>
      </c>
      <c r="H100" s="8" t="s">
        <v>38</v>
      </c>
      <c r="I100" s="8" t="s">
        <v>75</v>
      </c>
      <c r="J100" s="8">
        <v>955022436</v>
      </c>
      <c r="K100" s="83">
        <v>300</v>
      </c>
    </row>
    <row r="101" spans="1:12" s="75" customFormat="1">
      <c r="A101" s="88">
        <v>7</v>
      </c>
      <c r="B101" s="8" t="s">
        <v>6</v>
      </c>
      <c r="C101" s="12" t="s">
        <v>153</v>
      </c>
      <c r="D101" s="8" t="s">
        <v>154</v>
      </c>
      <c r="E101" s="8" t="s">
        <v>416</v>
      </c>
      <c r="F101" s="8" t="s">
        <v>155</v>
      </c>
      <c r="G101" s="8" t="s">
        <v>21</v>
      </c>
      <c r="H101" s="8" t="s">
        <v>38</v>
      </c>
      <c r="I101" s="8" t="s">
        <v>75</v>
      </c>
      <c r="J101" s="8">
        <v>1035023200</v>
      </c>
      <c r="K101" s="83">
        <v>300</v>
      </c>
    </row>
    <row r="102" spans="1:12" s="75" customFormat="1">
      <c r="A102" s="88">
        <v>8</v>
      </c>
      <c r="B102" s="8" t="s">
        <v>6</v>
      </c>
      <c r="C102" s="12" t="s">
        <v>186</v>
      </c>
      <c r="D102" s="8" t="s">
        <v>26</v>
      </c>
      <c r="E102" s="8" t="s">
        <v>27</v>
      </c>
      <c r="F102" s="8" t="s">
        <v>28</v>
      </c>
      <c r="G102" s="8" t="s">
        <v>21</v>
      </c>
      <c r="H102" s="8" t="s">
        <v>38</v>
      </c>
      <c r="I102" s="8" t="s">
        <v>75</v>
      </c>
      <c r="J102" s="8">
        <v>173145159</v>
      </c>
      <c r="K102" s="83">
        <v>300</v>
      </c>
    </row>
    <row r="103" spans="1:12" s="75" customFormat="1">
      <c r="A103" s="88">
        <v>9</v>
      </c>
      <c r="B103" s="8" t="s">
        <v>6</v>
      </c>
      <c r="C103" s="12" t="s">
        <v>45</v>
      </c>
      <c r="D103" s="8" t="s">
        <v>46</v>
      </c>
      <c r="E103" s="8" t="s">
        <v>47</v>
      </c>
      <c r="F103" s="8" t="s">
        <v>48</v>
      </c>
      <c r="G103" s="8" t="s">
        <v>382</v>
      </c>
      <c r="H103" s="8" t="s">
        <v>38</v>
      </c>
      <c r="I103" s="8" t="s">
        <v>75</v>
      </c>
      <c r="J103" s="8">
        <v>905787960</v>
      </c>
      <c r="K103" s="83">
        <v>300</v>
      </c>
      <c r="L103" s="63"/>
    </row>
    <row r="104" spans="1:12" s="75" customFormat="1">
      <c r="A104" s="88">
        <v>10</v>
      </c>
      <c r="B104" s="8" t="s">
        <v>6</v>
      </c>
      <c r="C104" s="12" t="s">
        <v>92</v>
      </c>
      <c r="D104" s="8" t="s">
        <v>18</v>
      </c>
      <c r="E104" s="8" t="s">
        <v>93</v>
      </c>
      <c r="F104" s="8" t="s">
        <v>94</v>
      </c>
      <c r="G104" s="8" t="s">
        <v>188</v>
      </c>
      <c r="H104" s="8" t="s">
        <v>38</v>
      </c>
      <c r="I104" s="8" t="s">
        <v>75</v>
      </c>
      <c r="J104" s="8">
        <v>590297503</v>
      </c>
      <c r="K104" s="83">
        <v>300</v>
      </c>
    </row>
    <row r="105" spans="1:12" s="75" customFormat="1" ht="13.5" customHeight="1">
      <c r="A105" s="88">
        <v>11</v>
      </c>
      <c r="B105" s="8" t="s">
        <v>6</v>
      </c>
      <c r="C105" s="12" t="s">
        <v>179</v>
      </c>
      <c r="D105" s="8" t="s">
        <v>180</v>
      </c>
      <c r="E105" s="8" t="s">
        <v>181</v>
      </c>
      <c r="F105" s="8" t="s">
        <v>182</v>
      </c>
      <c r="G105" s="8" t="s">
        <v>215</v>
      </c>
      <c r="H105" s="8" t="s">
        <v>208</v>
      </c>
      <c r="I105" s="27" t="s">
        <v>75</v>
      </c>
      <c r="J105" s="8">
        <v>1088277354</v>
      </c>
      <c r="K105" s="83">
        <v>300</v>
      </c>
    </row>
    <row r="106" spans="1:12" s="75" customFormat="1" ht="13.5" customHeight="1">
      <c r="A106" s="88">
        <v>12</v>
      </c>
      <c r="B106" s="8" t="s">
        <v>6</v>
      </c>
      <c r="C106" s="12" t="s">
        <v>202</v>
      </c>
      <c r="D106" s="8">
        <v>2017</v>
      </c>
      <c r="E106" s="11" t="s">
        <v>204</v>
      </c>
      <c r="F106" s="8" t="s">
        <v>203</v>
      </c>
      <c r="G106" s="28" t="s">
        <v>7</v>
      </c>
      <c r="H106" s="8" t="s">
        <v>208</v>
      </c>
      <c r="I106" s="8" t="s">
        <v>75</v>
      </c>
      <c r="J106" s="8">
        <v>1116309596</v>
      </c>
      <c r="K106" s="83">
        <v>300</v>
      </c>
    </row>
    <row r="107" spans="1:12" s="75" customFormat="1" ht="13.5" customHeight="1">
      <c r="A107" s="88">
        <v>13</v>
      </c>
      <c r="B107" s="8" t="s">
        <v>6</v>
      </c>
      <c r="C107" s="8" t="s">
        <v>229</v>
      </c>
      <c r="D107" s="8">
        <v>2018</v>
      </c>
      <c r="E107" s="8" t="s">
        <v>230</v>
      </c>
      <c r="F107" s="8" t="s">
        <v>231</v>
      </c>
      <c r="G107" s="8" t="s">
        <v>21</v>
      </c>
      <c r="H107" s="8" t="s">
        <v>38</v>
      </c>
      <c r="I107" s="8" t="s">
        <v>75</v>
      </c>
      <c r="J107" s="8">
        <v>1149488511</v>
      </c>
      <c r="K107" s="83">
        <v>300</v>
      </c>
    </row>
    <row r="108" spans="1:12" s="75" customFormat="1" ht="13.5" customHeight="1">
      <c r="A108" s="88">
        <v>14</v>
      </c>
      <c r="B108" s="8" t="s">
        <v>223</v>
      </c>
      <c r="C108" s="8" t="s">
        <v>235</v>
      </c>
      <c r="D108" s="8" t="s">
        <v>232</v>
      </c>
      <c r="E108" s="8" t="s">
        <v>236</v>
      </c>
      <c r="F108" s="8" t="s">
        <v>237</v>
      </c>
      <c r="G108" s="8" t="s">
        <v>21</v>
      </c>
      <c r="H108" s="8" t="s">
        <v>38</v>
      </c>
      <c r="I108" s="8" t="s">
        <v>75</v>
      </c>
      <c r="J108" s="8">
        <v>1158442197</v>
      </c>
      <c r="K108" s="83">
        <v>300</v>
      </c>
    </row>
    <row r="109" spans="1:12" s="75" customFormat="1" ht="13.5" customHeight="1">
      <c r="A109" s="88">
        <v>15</v>
      </c>
      <c r="B109" s="8" t="s">
        <v>223</v>
      </c>
      <c r="C109" s="8" t="s">
        <v>235</v>
      </c>
      <c r="D109" s="8" t="s">
        <v>232</v>
      </c>
      <c r="E109" s="8" t="s">
        <v>238</v>
      </c>
      <c r="F109" s="8" t="s">
        <v>239</v>
      </c>
      <c r="G109" s="8" t="s">
        <v>21</v>
      </c>
      <c r="H109" s="8" t="s">
        <v>38</v>
      </c>
      <c r="I109" s="8" t="s">
        <v>75</v>
      </c>
      <c r="J109" s="8">
        <v>1158439439</v>
      </c>
      <c r="K109" s="83">
        <v>300</v>
      </c>
    </row>
    <row r="110" spans="1:12" s="75" customFormat="1" ht="13.5" customHeight="1">
      <c r="A110" s="89">
        <v>16</v>
      </c>
      <c r="B110" s="8" t="s">
        <v>6</v>
      </c>
      <c r="C110" s="8" t="s">
        <v>243</v>
      </c>
      <c r="D110" s="8" t="s">
        <v>232</v>
      </c>
      <c r="E110" s="8" t="s">
        <v>244</v>
      </c>
      <c r="F110" s="8" t="s">
        <v>245</v>
      </c>
      <c r="G110" s="8" t="s">
        <v>50</v>
      </c>
      <c r="H110" s="8" t="s">
        <v>38</v>
      </c>
      <c r="I110" s="8" t="s">
        <v>75</v>
      </c>
      <c r="J110" s="8">
        <v>1172146532</v>
      </c>
      <c r="K110" s="83">
        <v>300</v>
      </c>
    </row>
    <row r="111" spans="1:12" s="75" customFormat="1" ht="13.5" customHeight="1">
      <c r="A111" s="88">
        <v>17</v>
      </c>
      <c r="B111" s="8" t="s">
        <v>6</v>
      </c>
      <c r="C111" s="8" t="s">
        <v>353</v>
      </c>
      <c r="D111" s="8" t="s">
        <v>341</v>
      </c>
      <c r="E111" s="8" t="s">
        <v>355</v>
      </c>
      <c r="F111" s="8" t="s">
        <v>354</v>
      </c>
      <c r="G111" s="8" t="s">
        <v>96</v>
      </c>
      <c r="H111" s="8" t="s">
        <v>38</v>
      </c>
      <c r="I111" s="8" t="s">
        <v>356</v>
      </c>
      <c r="J111" s="8">
        <v>1291378925</v>
      </c>
      <c r="K111" s="83">
        <v>300</v>
      </c>
    </row>
    <row r="112" spans="1:12" s="75" customFormat="1" ht="13.5" customHeight="1">
      <c r="A112" s="88">
        <v>18</v>
      </c>
      <c r="B112" s="8" t="s">
        <v>6</v>
      </c>
      <c r="C112" s="8" t="s">
        <v>353</v>
      </c>
      <c r="D112" s="8" t="s">
        <v>341</v>
      </c>
      <c r="E112" s="8" t="s">
        <v>357</v>
      </c>
      <c r="F112" s="8" t="s">
        <v>358</v>
      </c>
      <c r="G112" s="8" t="s">
        <v>96</v>
      </c>
      <c r="H112" s="8" t="s">
        <v>38</v>
      </c>
      <c r="I112" s="8" t="s">
        <v>356</v>
      </c>
      <c r="J112" s="8">
        <v>1291378160</v>
      </c>
      <c r="K112" s="83">
        <v>300</v>
      </c>
    </row>
    <row r="113" spans="1:12" s="75" customFormat="1" ht="13.5" customHeight="1">
      <c r="A113" s="88">
        <v>19</v>
      </c>
      <c r="B113" s="8" t="s">
        <v>6</v>
      </c>
      <c r="C113" s="8" t="s">
        <v>371</v>
      </c>
      <c r="D113" s="8" t="s">
        <v>361</v>
      </c>
      <c r="E113" s="8" t="s">
        <v>372</v>
      </c>
      <c r="F113" s="11" t="s">
        <v>377</v>
      </c>
      <c r="G113" s="8" t="s">
        <v>21</v>
      </c>
      <c r="H113" s="8" t="s">
        <v>38</v>
      </c>
      <c r="I113" s="8" t="s">
        <v>75</v>
      </c>
      <c r="J113" s="8">
        <v>1301670321</v>
      </c>
      <c r="K113" s="83">
        <v>300</v>
      </c>
      <c r="L113" s="63"/>
    </row>
    <row r="114" spans="1:12" s="75" customFormat="1" ht="13.5" customHeight="1">
      <c r="A114" s="88">
        <v>20</v>
      </c>
      <c r="B114" s="8" t="s">
        <v>6</v>
      </c>
      <c r="C114" s="8" t="s">
        <v>371</v>
      </c>
      <c r="D114" s="8" t="s">
        <v>361</v>
      </c>
      <c r="E114" s="8" t="s">
        <v>373</v>
      </c>
      <c r="F114" s="11" t="s">
        <v>378</v>
      </c>
      <c r="G114" s="8" t="s">
        <v>21</v>
      </c>
      <c r="H114" s="8" t="s">
        <v>38</v>
      </c>
      <c r="I114" s="8" t="s">
        <v>75</v>
      </c>
      <c r="J114" s="8">
        <v>1301678802</v>
      </c>
      <c r="K114" s="83">
        <v>300</v>
      </c>
      <c r="L114" s="63"/>
    </row>
    <row r="115" spans="1:12" s="75" customFormat="1" ht="13.5" customHeight="1">
      <c r="A115" s="88">
        <v>21</v>
      </c>
      <c r="B115" s="8" t="s">
        <v>6</v>
      </c>
      <c r="C115" s="8" t="s">
        <v>371</v>
      </c>
      <c r="D115" s="8" t="s">
        <v>361</v>
      </c>
      <c r="E115" s="8" t="s">
        <v>374</v>
      </c>
      <c r="F115" s="11" t="s">
        <v>379</v>
      </c>
      <c r="G115" s="8" t="s">
        <v>21</v>
      </c>
      <c r="H115" s="8" t="s">
        <v>38</v>
      </c>
      <c r="I115" s="8" t="s">
        <v>75</v>
      </c>
      <c r="J115" s="8">
        <v>1301672685</v>
      </c>
      <c r="K115" s="83">
        <v>300</v>
      </c>
      <c r="L115" s="63"/>
    </row>
    <row r="116" spans="1:12" s="75" customFormat="1" ht="13.5" customHeight="1">
      <c r="A116" s="88">
        <v>22</v>
      </c>
      <c r="B116" s="8" t="s">
        <v>6</v>
      </c>
      <c r="C116" s="8" t="s">
        <v>371</v>
      </c>
      <c r="D116" s="8" t="s">
        <v>361</v>
      </c>
      <c r="E116" s="8" t="s">
        <v>375</v>
      </c>
      <c r="F116" s="11" t="s">
        <v>380</v>
      </c>
      <c r="G116" s="8" t="s">
        <v>21</v>
      </c>
      <c r="H116" s="8" t="s">
        <v>38</v>
      </c>
      <c r="I116" s="8" t="s">
        <v>75</v>
      </c>
      <c r="J116" s="8">
        <v>1301676583</v>
      </c>
      <c r="K116" s="83">
        <v>300</v>
      </c>
      <c r="L116" s="63"/>
    </row>
    <row r="117" spans="1:12" s="75" customFormat="1" ht="13.5" customHeight="1">
      <c r="A117" s="88">
        <v>23</v>
      </c>
      <c r="B117" s="8" t="s">
        <v>6</v>
      </c>
      <c r="C117" s="8" t="s">
        <v>371</v>
      </c>
      <c r="D117" s="8" t="s">
        <v>361</v>
      </c>
      <c r="E117" s="8" t="s">
        <v>376</v>
      </c>
      <c r="F117" s="11" t="s">
        <v>381</v>
      </c>
      <c r="G117" s="8" t="s">
        <v>21</v>
      </c>
      <c r="H117" s="8" t="s">
        <v>38</v>
      </c>
      <c r="I117" s="8" t="s">
        <v>75</v>
      </c>
      <c r="J117" s="8">
        <v>1301674564</v>
      </c>
      <c r="K117" s="83">
        <v>300</v>
      </c>
      <c r="L117" s="63"/>
    </row>
    <row r="118" spans="1:12" s="75" customFormat="1" ht="13.5" customHeight="1">
      <c r="A118" s="88">
        <v>24</v>
      </c>
      <c r="B118" s="8" t="s">
        <v>6</v>
      </c>
      <c r="C118" s="8" t="s">
        <v>390</v>
      </c>
      <c r="D118" s="8" t="s">
        <v>341</v>
      </c>
      <c r="E118" s="8" t="s">
        <v>391</v>
      </c>
      <c r="F118" s="8" t="s">
        <v>392</v>
      </c>
      <c r="G118" s="8" t="s">
        <v>50</v>
      </c>
      <c r="H118" s="8" t="s">
        <v>38</v>
      </c>
      <c r="I118" s="79" t="s">
        <v>393</v>
      </c>
      <c r="J118" s="79">
        <v>1284910919</v>
      </c>
      <c r="K118" s="83">
        <v>300</v>
      </c>
      <c r="L118" s="63"/>
    </row>
    <row r="119" spans="1:12" s="75" customFormat="1" ht="13.5" customHeight="1">
      <c r="A119" s="88">
        <v>25</v>
      </c>
      <c r="B119" s="8" t="s">
        <v>6</v>
      </c>
      <c r="C119" s="8" t="s">
        <v>394</v>
      </c>
      <c r="D119" s="8" t="s">
        <v>361</v>
      </c>
      <c r="E119" s="8" t="s">
        <v>395</v>
      </c>
      <c r="F119" s="8" t="s">
        <v>396</v>
      </c>
      <c r="G119" s="8" t="s">
        <v>50</v>
      </c>
      <c r="H119" s="8" t="s">
        <v>38</v>
      </c>
      <c r="I119" s="79" t="s">
        <v>393</v>
      </c>
      <c r="J119" s="79">
        <v>1302339521</v>
      </c>
      <c r="K119" s="83">
        <v>300</v>
      </c>
      <c r="L119" s="63"/>
    </row>
    <row r="120" spans="1:12" s="75" customFormat="1" ht="13.5" customHeight="1">
      <c r="A120" s="37"/>
      <c r="B120" s="15"/>
      <c r="C120" s="15"/>
      <c r="D120" s="15"/>
      <c r="E120" s="14"/>
      <c r="F120" s="14"/>
      <c r="G120" s="29"/>
      <c r="H120" s="15"/>
      <c r="I120" s="98" t="s">
        <v>222</v>
      </c>
      <c r="J120" s="98"/>
      <c r="K120" s="84">
        <f>SUM(K95:K119)</f>
        <v>7500</v>
      </c>
    </row>
    <row r="121" spans="1:12" s="75" customFormat="1" ht="13.5" customHeight="1">
      <c r="A121" s="14"/>
      <c r="B121" s="15"/>
      <c r="C121" s="15"/>
      <c r="D121" s="15"/>
      <c r="E121" s="14"/>
      <c r="F121" s="14"/>
      <c r="G121" s="29"/>
      <c r="H121" s="15"/>
      <c r="I121" s="96" t="s">
        <v>462</v>
      </c>
      <c r="J121" s="97"/>
      <c r="K121" s="94">
        <v>210</v>
      </c>
    </row>
    <row r="122" spans="1:12" s="75" customFormat="1" ht="13.5" customHeight="1">
      <c r="A122" s="14"/>
      <c r="B122" s="15"/>
      <c r="C122" s="15"/>
      <c r="D122" s="15"/>
      <c r="E122" s="14"/>
      <c r="F122" s="14"/>
      <c r="G122" s="29"/>
      <c r="H122" s="15"/>
      <c r="I122" s="96" t="s">
        <v>463</v>
      </c>
      <c r="J122" s="97"/>
      <c r="K122" s="94">
        <f>K121*K120</f>
        <v>1575000</v>
      </c>
    </row>
    <row r="123" spans="1:12" ht="13.5" customHeight="1">
      <c r="A123" s="56"/>
      <c r="B123" s="56"/>
      <c r="C123" s="56"/>
      <c r="D123" s="56"/>
      <c r="E123" s="62"/>
      <c r="F123" s="20"/>
      <c r="G123" s="20"/>
      <c r="H123" s="20"/>
      <c r="I123" s="20"/>
      <c r="J123" s="20"/>
      <c r="L123" s="35"/>
    </row>
    <row r="124" spans="1:12">
      <c r="A124" s="20"/>
      <c r="B124" s="103" t="s">
        <v>406</v>
      </c>
      <c r="C124" s="104"/>
      <c r="D124" s="20"/>
      <c r="E124" s="20"/>
      <c r="F124" s="20"/>
      <c r="G124" s="20"/>
      <c r="H124" s="20"/>
      <c r="I124" s="20"/>
      <c r="J124" s="20"/>
      <c r="L124" s="35"/>
    </row>
    <row r="125" spans="1:12" s="75" customFormat="1" ht="24.75">
      <c r="A125" s="69" t="s">
        <v>187</v>
      </c>
      <c r="B125" s="69" t="s">
        <v>3</v>
      </c>
      <c r="C125" s="73" t="s">
        <v>4</v>
      </c>
      <c r="D125" s="69" t="s">
        <v>0</v>
      </c>
      <c r="E125" s="69" t="s">
        <v>1</v>
      </c>
      <c r="F125" s="69" t="s">
        <v>2</v>
      </c>
      <c r="G125" s="69" t="s">
        <v>5</v>
      </c>
      <c r="H125" s="69" t="s">
        <v>36</v>
      </c>
      <c r="I125" s="69" t="s">
        <v>72</v>
      </c>
      <c r="J125" s="69" t="s">
        <v>135</v>
      </c>
      <c r="K125" s="82" t="s">
        <v>445</v>
      </c>
    </row>
    <row r="126" spans="1:12" s="75" customFormat="1">
      <c r="A126" s="11">
        <v>1</v>
      </c>
      <c r="B126" s="8" t="s">
        <v>6</v>
      </c>
      <c r="C126" s="12" t="s">
        <v>119</v>
      </c>
      <c r="D126" s="8">
        <v>2005</v>
      </c>
      <c r="E126" s="8" t="s">
        <v>447</v>
      </c>
      <c r="F126" s="18" t="s">
        <v>120</v>
      </c>
      <c r="G126" s="8" t="s">
        <v>96</v>
      </c>
      <c r="H126" s="8" t="s">
        <v>38</v>
      </c>
      <c r="I126" s="8" t="s">
        <v>76</v>
      </c>
      <c r="J126" s="8">
        <v>905788419</v>
      </c>
      <c r="K126" s="83">
        <v>300</v>
      </c>
    </row>
    <row r="127" spans="1:12" s="75" customFormat="1">
      <c r="A127" s="11">
        <v>2</v>
      </c>
      <c r="B127" s="8" t="s">
        <v>6</v>
      </c>
      <c r="C127" s="12" t="s">
        <v>123</v>
      </c>
      <c r="D127" s="8">
        <v>2002</v>
      </c>
      <c r="E127" s="8" t="s">
        <v>124</v>
      </c>
      <c r="F127" s="18" t="s">
        <v>125</v>
      </c>
      <c r="G127" s="8" t="s">
        <v>96</v>
      </c>
      <c r="H127" s="8" t="s">
        <v>38</v>
      </c>
      <c r="I127" s="8" t="s">
        <v>76</v>
      </c>
      <c r="J127" s="8">
        <v>778975380</v>
      </c>
      <c r="K127" s="83">
        <v>300</v>
      </c>
    </row>
    <row r="128" spans="1:12" s="75" customFormat="1">
      <c r="A128" s="11">
        <v>3</v>
      </c>
      <c r="B128" s="8" t="s">
        <v>6</v>
      </c>
      <c r="C128" s="12" t="s">
        <v>183</v>
      </c>
      <c r="D128" s="8">
        <v>2003</v>
      </c>
      <c r="E128" s="8" t="s">
        <v>184</v>
      </c>
      <c r="F128" s="8" t="s">
        <v>185</v>
      </c>
      <c r="G128" s="8" t="s">
        <v>96</v>
      </c>
      <c r="H128" s="8" t="s">
        <v>61</v>
      </c>
      <c r="I128" s="8" t="s">
        <v>76</v>
      </c>
      <c r="J128" s="8">
        <v>811627454</v>
      </c>
      <c r="K128" s="83">
        <v>300</v>
      </c>
    </row>
    <row r="129" spans="1:14" s="75" customFormat="1">
      <c r="A129" s="11">
        <v>4</v>
      </c>
      <c r="B129" s="8" t="s">
        <v>6</v>
      </c>
      <c r="C129" s="12" t="s">
        <v>148</v>
      </c>
      <c r="D129" s="8" t="s">
        <v>18</v>
      </c>
      <c r="E129" s="8" t="s">
        <v>448</v>
      </c>
      <c r="F129" s="18" t="s">
        <v>149</v>
      </c>
      <c r="G129" s="8" t="s">
        <v>96</v>
      </c>
      <c r="H129" s="8" t="s">
        <v>138</v>
      </c>
      <c r="I129" s="8" t="s">
        <v>76</v>
      </c>
      <c r="J129" s="8">
        <v>992437105</v>
      </c>
      <c r="K129" s="83">
        <v>300</v>
      </c>
    </row>
    <row r="130" spans="1:14" s="75" customFormat="1">
      <c r="A130" s="11">
        <v>5</v>
      </c>
      <c r="B130" s="8" t="s">
        <v>6</v>
      </c>
      <c r="C130" s="12" t="s">
        <v>148</v>
      </c>
      <c r="D130" s="8" t="s">
        <v>18</v>
      </c>
      <c r="E130" s="8" t="s">
        <v>150</v>
      </c>
      <c r="F130" s="18" t="s">
        <v>217</v>
      </c>
      <c r="G130" s="8" t="s">
        <v>96</v>
      </c>
      <c r="H130" s="8" t="s">
        <v>138</v>
      </c>
      <c r="I130" s="8" t="s">
        <v>76</v>
      </c>
      <c r="J130" s="8">
        <v>1000089433</v>
      </c>
      <c r="K130" s="83">
        <v>300</v>
      </c>
      <c r="L130" s="80" t="s">
        <v>444</v>
      </c>
      <c r="M130" s="78"/>
    </row>
    <row r="131" spans="1:14" s="75" customFormat="1">
      <c r="A131" s="11">
        <v>6</v>
      </c>
      <c r="B131" s="8" t="s">
        <v>224</v>
      </c>
      <c r="C131" s="8" t="s">
        <v>256</v>
      </c>
      <c r="D131" s="8" t="s">
        <v>257</v>
      </c>
      <c r="E131" s="8" t="s">
        <v>258</v>
      </c>
      <c r="F131" s="18" t="s">
        <v>259</v>
      </c>
      <c r="G131" s="8" t="s">
        <v>188</v>
      </c>
      <c r="H131" s="8" t="s">
        <v>38</v>
      </c>
      <c r="I131" s="8" t="s">
        <v>76</v>
      </c>
      <c r="J131" s="8">
        <v>819676128</v>
      </c>
      <c r="K131" s="83">
        <v>300</v>
      </c>
    </row>
    <row r="132" spans="1:14" s="75" customFormat="1">
      <c r="A132" s="11">
        <v>7</v>
      </c>
      <c r="B132" s="8" t="s">
        <v>224</v>
      </c>
      <c r="C132" s="8" t="s">
        <v>256</v>
      </c>
      <c r="D132" s="8" t="s">
        <v>257</v>
      </c>
      <c r="E132" s="8" t="s">
        <v>260</v>
      </c>
      <c r="F132" s="18" t="s">
        <v>261</v>
      </c>
      <c r="G132" s="8" t="s">
        <v>96</v>
      </c>
      <c r="H132" s="8" t="s">
        <v>38</v>
      </c>
      <c r="I132" s="8" t="s">
        <v>76</v>
      </c>
      <c r="J132" s="8">
        <v>819679020</v>
      </c>
      <c r="K132" s="83">
        <v>300</v>
      </c>
    </row>
    <row r="133" spans="1:14" s="75" customFormat="1" ht="15.75" customHeight="1">
      <c r="A133" s="14"/>
      <c r="B133" s="15"/>
      <c r="C133" s="15"/>
      <c r="D133" s="15"/>
      <c r="E133" s="15"/>
      <c r="F133" s="17"/>
      <c r="G133" s="15"/>
      <c r="H133" s="15"/>
      <c r="I133" s="102" t="s">
        <v>222</v>
      </c>
      <c r="J133" s="102"/>
      <c r="K133" s="84">
        <f>SUM(K126:K132)</f>
        <v>2100</v>
      </c>
    </row>
    <row r="134" spans="1:14" s="75" customFormat="1" ht="15.75" customHeight="1">
      <c r="A134" s="14"/>
      <c r="B134" s="15"/>
      <c r="C134" s="15"/>
      <c r="D134" s="15"/>
      <c r="E134" s="15"/>
      <c r="F134" s="17"/>
      <c r="G134" s="15"/>
      <c r="H134" s="15"/>
      <c r="I134" s="96" t="s">
        <v>462</v>
      </c>
      <c r="J134" s="97"/>
      <c r="K134" s="94">
        <v>182</v>
      </c>
    </row>
    <row r="135" spans="1:14" s="75" customFormat="1" ht="15.75" customHeight="1">
      <c r="A135" s="14"/>
      <c r="B135" s="15"/>
      <c r="C135" s="15"/>
      <c r="D135" s="15"/>
      <c r="E135" s="15"/>
      <c r="F135" s="17"/>
      <c r="G135" s="15"/>
      <c r="H135" s="15"/>
      <c r="I135" s="96" t="s">
        <v>463</v>
      </c>
      <c r="J135" s="97"/>
      <c r="K135" s="94">
        <f>K134*K133</f>
        <v>382200</v>
      </c>
    </row>
    <row r="136" spans="1:14" s="75" customFormat="1" ht="15.75" customHeight="1">
      <c r="A136" s="14"/>
      <c r="B136" s="15"/>
      <c r="C136" s="15"/>
      <c r="D136" s="15"/>
      <c r="E136" s="15"/>
      <c r="F136" s="17"/>
      <c r="G136" s="15"/>
      <c r="H136" s="15"/>
      <c r="I136" s="34"/>
      <c r="J136" s="34"/>
      <c r="K136" s="54"/>
    </row>
    <row r="137" spans="1:14" s="75" customFormat="1">
      <c r="A137" s="19"/>
      <c r="B137" s="70" t="s">
        <v>407</v>
      </c>
      <c r="C137" s="20"/>
      <c r="D137" s="20"/>
      <c r="E137" s="20"/>
      <c r="F137" s="20"/>
      <c r="G137" s="20"/>
      <c r="H137" s="20"/>
      <c r="I137" s="20"/>
      <c r="J137" s="20"/>
      <c r="K137" s="19"/>
    </row>
    <row r="138" spans="1:14" s="75" customFormat="1" ht="24.75">
      <c r="A138" s="69" t="s">
        <v>187</v>
      </c>
      <c r="B138" s="69" t="s">
        <v>3</v>
      </c>
      <c r="C138" s="73" t="s">
        <v>4</v>
      </c>
      <c r="D138" s="69" t="s">
        <v>0</v>
      </c>
      <c r="E138" s="69" t="s">
        <v>1</v>
      </c>
      <c r="F138" s="69" t="s">
        <v>2</v>
      </c>
      <c r="G138" s="69" t="s">
        <v>5</v>
      </c>
      <c r="H138" s="69" t="s">
        <v>36</v>
      </c>
      <c r="I138" s="72" t="s">
        <v>72</v>
      </c>
      <c r="J138" s="69" t="s">
        <v>135</v>
      </c>
      <c r="K138" s="82" t="s">
        <v>445</v>
      </c>
    </row>
    <row r="139" spans="1:14" s="75" customFormat="1" ht="15.75" customHeight="1">
      <c r="A139" s="11">
        <v>1</v>
      </c>
      <c r="B139" s="11" t="s">
        <v>30</v>
      </c>
      <c r="C139" s="12" t="s">
        <v>172</v>
      </c>
      <c r="D139" s="8">
        <v>2015</v>
      </c>
      <c r="E139" s="8" t="s">
        <v>173</v>
      </c>
      <c r="F139" s="8" t="s">
        <v>174</v>
      </c>
      <c r="G139" s="8" t="s">
        <v>188</v>
      </c>
      <c r="H139" s="8" t="s">
        <v>38</v>
      </c>
      <c r="I139" s="13" t="s">
        <v>75</v>
      </c>
      <c r="J139" s="8">
        <v>1045756650</v>
      </c>
      <c r="K139" s="83">
        <v>300</v>
      </c>
    </row>
    <row r="140" spans="1:14" s="75" customFormat="1" ht="15.75" customHeight="1">
      <c r="A140" s="11">
        <v>2</v>
      </c>
      <c r="B140" s="11" t="s">
        <v>30</v>
      </c>
      <c r="C140" s="12" t="s">
        <v>172</v>
      </c>
      <c r="D140" s="8">
        <v>2015</v>
      </c>
      <c r="E140" s="8" t="s">
        <v>175</v>
      </c>
      <c r="F140" s="8" t="s">
        <v>176</v>
      </c>
      <c r="G140" s="8" t="s">
        <v>188</v>
      </c>
      <c r="H140" s="8" t="s">
        <v>38</v>
      </c>
      <c r="I140" s="13" t="s">
        <v>75</v>
      </c>
      <c r="J140" s="8">
        <v>1045757230</v>
      </c>
      <c r="K140" s="83">
        <v>300</v>
      </c>
    </row>
    <row r="141" spans="1:14" s="75" customFormat="1">
      <c r="A141" s="11">
        <v>3</v>
      </c>
      <c r="B141" s="11" t="s">
        <v>30</v>
      </c>
      <c r="C141" s="12" t="s">
        <v>172</v>
      </c>
      <c r="D141" s="8">
        <v>2015</v>
      </c>
      <c r="E141" s="8" t="s">
        <v>177</v>
      </c>
      <c r="F141" s="8" t="s">
        <v>178</v>
      </c>
      <c r="G141" s="8" t="s">
        <v>188</v>
      </c>
      <c r="H141" s="8" t="s">
        <v>38</v>
      </c>
      <c r="I141" s="13" t="s">
        <v>75</v>
      </c>
      <c r="J141" s="8">
        <v>1045757966</v>
      </c>
      <c r="K141" s="83">
        <v>300</v>
      </c>
    </row>
    <row r="142" spans="1:14" s="75" customFormat="1">
      <c r="A142" s="11">
        <v>4</v>
      </c>
      <c r="B142" s="11" t="s">
        <v>30</v>
      </c>
      <c r="C142" s="12" t="s">
        <v>65</v>
      </c>
      <c r="D142" s="8">
        <v>1994</v>
      </c>
      <c r="E142" s="8" t="s">
        <v>66</v>
      </c>
      <c r="F142" s="8" t="s">
        <v>67</v>
      </c>
      <c r="G142" s="8" t="s">
        <v>60</v>
      </c>
      <c r="H142" s="8" t="s">
        <v>68</v>
      </c>
      <c r="I142" s="13" t="s">
        <v>73</v>
      </c>
      <c r="J142" s="8">
        <v>617650152</v>
      </c>
      <c r="K142" s="83">
        <v>300</v>
      </c>
    </row>
    <row r="143" spans="1:14" s="75" customFormat="1">
      <c r="A143" s="11">
        <v>5</v>
      </c>
      <c r="B143" s="38" t="s">
        <v>30</v>
      </c>
      <c r="C143" s="8" t="s">
        <v>172</v>
      </c>
      <c r="D143" s="8" t="s">
        <v>249</v>
      </c>
      <c r="E143" s="8" t="s">
        <v>250</v>
      </c>
      <c r="F143" s="8" t="s">
        <v>251</v>
      </c>
      <c r="G143" s="8" t="s">
        <v>49</v>
      </c>
      <c r="H143" s="8" t="s">
        <v>38</v>
      </c>
      <c r="I143" s="8" t="s">
        <v>75</v>
      </c>
      <c r="J143" s="8">
        <v>1120135297</v>
      </c>
      <c r="K143" s="83">
        <v>300</v>
      </c>
      <c r="N143" s="63"/>
    </row>
    <row r="144" spans="1:14" s="75" customFormat="1">
      <c r="A144" s="11">
        <v>6</v>
      </c>
      <c r="B144" s="11" t="s">
        <v>30</v>
      </c>
      <c r="C144" s="8" t="s">
        <v>172</v>
      </c>
      <c r="D144" s="8" t="s">
        <v>232</v>
      </c>
      <c r="E144" s="8" t="s">
        <v>233</v>
      </c>
      <c r="F144" s="8" t="s">
        <v>234</v>
      </c>
      <c r="G144" s="8" t="s">
        <v>21</v>
      </c>
      <c r="H144" s="8" t="s">
        <v>38</v>
      </c>
      <c r="I144" s="8" t="s">
        <v>75</v>
      </c>
      <c r="J144" s="8">
        <v>1153233450</v>
      </c>
      <c r="K144" s="83">
        <v>300</v>
      </c>
    </row>
    <row r="145" spans="1:11" s="75" customFormat="1">
      <c r="A145" s="11">
        <v>7</v>
      </c>
      <c r="B145" s="11" t="s">
        <v>30</v>
      </c>
      <c r="C145" s="8" t="s">
        <v>262</v>
      </c>
      <c r="D145" s="8">
        <v>2018</v>
      </c>
      <c r="E145" s="8" t="s">
        <v>263</v>
      </c>
      <c r="F145" s="18" t="s">
        <v>264</v>
      </c>
      <c r="G145" s="8" t="s">
        <v>96</v>
      </c>
      <c r="H145" s="8" t="s">
        <v>38</v>
      </c>
      <c r="I145" s="8" t="s">
        <v>75</v>
      </c>
      <c r="J145" s="8">
        <v>1147017880</v>
      </c>
      <c r="K145" s="83">
        <v>300</v>
      </c>
    </row>
    <row r="146" spans="1:11" s="75" customFormat="1">
      <c r="A146" s="11">
        <v>8</v>
      </c>
      <c r="B146" s="11" t="s">
        <v>30</v>
      </c>
      <c r="C146" s="8" t="s">
        <v>316</v>
      </c>
      <c r="D146" s="8">
        <v>2020</v>
      </c>
      <c r="E146" s="8" t="s">
        <v>317</v>
      </c>
      <c r="F146" s="8" t="s">
        <v>318</v>
      </c>
      <c r="G146" s="8" t="s">
        <v>60</v>
      </c>
      <c r="H146" s="8" t="s">
        <v>38</v>
      </c>
      <c r="I146" s="8" t="s">
        <v>75</v>
      </c>
      <c r="J146" s="8">
        <v>1234146743</v>
      </c>
      <c r="K146" s="83">
        <v>300</v>
      </c>
    </row>
    <row r="147" spans="1:11" s="75" customFormat="1">
      <c r="A147" s="36"/>
      <c r="B147" s="70"/>
      <c r="C147" s="70"/>
      <c r="D147" s="70"/>
      <c r="E147" s="70"/>
      <c r="F147" s="39"/>
      <c r="G147" s="70"/>
      <c r="H147" s="70"/>
      <c r="I147" s="102" t="s">
        <v>222</v>
      </c>
      <c r="J147" s="102"/>
      <c r="K147" s="84">
        <f>SUM(K139:K146)</f>
        <v>2400</v>
      </c>
    </row>
    <row r="148" spans="1:11" s="75" customFormat="1">
      <c r="A148" s="34"/>
      <c r="B148" s="93"/>
      <c r="C148" s="93"/>
      <c r="D148" s="93"/>
      <c r="E148" s="93"/>
      <c r="F148" s="39"/>
      <c r="G148" s="93"/>
      <c r="H148" s="93"/>
      <c r="I148" s="96" t="s">
        <v>462</v>
      </c>
      <c r="J148" s="97"/>
      <c r="K148" s="94">
        <v>210</v>
      </c>
    </row>
    <row r="149" spans="1:11" s="75" customFormat="1">
      <c r="A149" s="34"/>
      <c r="B149" s="93"/>
      <c r="C149" s="93"/>
      <c r="D149" s="93"/>
      <c r="E149" s="93"/>
      <c r="F149" s="39"/>
      <c r="G149" s="93"/>
      <c r="H149" s="93"/>
      <c r="I149" s="96" t="s">
        <v>463</v>
      </c>
      <c r="J149" s="97"/>
      <c r="K149" s="94">
        <f>K148*K147</f>
        <v>504000</v>
      </c>
    </row>
    <row r="150" spans="1:11" s="75" customFormat="1">
      <c r="A150" s="34"/>
      <c r="B150" s="93"/>
      <c r="C150" s="93"/>
      <c r="D150" s="93"/>
      <c r="E150" s="93"/>
      <c r="F150" s="39"/>
      <c r="G150" s="93"/>
      <c r="H150" s="93"/>
      <c r="I150" s="34"/>
      <c r="J150" s="34"/>
      <c r="K150" s="90"/>
    </row>
    <row r="151" spans="1:11" s="75" customFormat="1">
      <c r="A151" s="34"/>
      <c r="B151" s="70"/>
      <c r="C151" s="70"/>
      <c r="D151" s="70"/>
      <c r="E151" s="70"/>
      <c r="F151" s="39"/>
      <c r="G151" s="70"/>
      <c r="H151" s="70"/>
      <c r="I151" s="70"/>
      <c r="J151" s="70"/>
      <c r="K151" s="19"/>
    </row>
    <row r="152" spans="1:11" s="75" customFormat="1">
      <c r="A152" s="19"/>
      <c r="B152" s="24" t="s">
        <v>408</v>
      </c>
      <c r="C152" s="15"/>
      <c r="D152" s="15"/>
      <c r="E152" s="15"/>
      <c r="F152" s="17"/>
      <c r="G152" s="15"/>
      <c r="H152" s="15"/>
      <c r="I152" s="15"/>
      <c r="J152" s="15"/>
      <c r="K152" s="19"/>
    </row>
    <row r="153" spans="1:11" s="75" customFormat="1" ht="24.75">
      <c r="A153" s="69" t="s">
        <v>187</v>
      </c>
      <c r="B153" s="69" t="s">
        <v>3</v>
      </c>
      <c r="C153" s="73" t="s">
        <v>4</v>
      </c>
      <c r="D153" s="69" t="s">
        <v>0</v>
      </c>
      <c r="E153" s="69" t="s">
        <v>1</v>
      </c>
      <c r="F153" s="69" t="s">
        <v>2</v>
      </c>
      <c r="G153" s="69" t="s">
        <v>5</v>
      </c>
      <c r="H153" s="69" t="s">
        <v>36</v>
      </c>
      <c r="I153" s="69" t="s">
        <v>72</v>
      </c>
      <c r="J153" s="69" t="s">
        <v>135</v>
      </c>
      <c r="K153" s="82" t="s">
        <v>445</v>
      </c>
    </row>
    <row r="154" spans="1:11" s="75" customFormat="1">
      <c r="A154" s="11">
        <v>1</v>
      </c>
      <c r="B154" s="11" t="s">
        <v>29</v>
      </c>
      <c r="C154" s="12" t="s">
        <v>156</v>
      </c>
      <c r="D154" s="8">
        <v>2014</v>
      </c>
      <c r="E154" s="8" t="s">
        <v>157</v>
      </c>
      <c r="F154" s="8" t="s">
        <v>158</v>
      </c>
      <c r="G154" s="8" t="s">
        <v>21</v>
      </c>
      <c r="H154" s="8" t="s">
        <v>38</v>
      </c>
      <c r="I154" s="8" t="s">
        <v>76</v>
      </c>
      <c r="J154" s="8">
        <v>1135157607</v>
      </c>
      <c r="K154" s="83">
        <v>300</v>
      </c>
    </row>
    <row r="155" spans="1:11" s="75" customFormat="1">
      <c r="A155" s="14"/>
      <c r="B155" s="14"/>
      <c r="C155" s="15"/>
      <c r="D155" s="15"/>
      <c r="E155" s="15"/>
      <c r="F155" s="15"/>
      <c r="G155" s="15"/>
      <c r="H155" s="15"/>
      <c r="I155" s="102" t="s">
        <v>222</v>
      </c>
      <c r="J155" s="102"/>
      <c r="K155" s="84">
        <f>SUM(K154)</f>
        <v>300</v>
      </c>
    </row>
    <row r="156" spans="1:11" s="75" customFormat="1">
      <c r="A156" s="14"/>
      <c r="B156" s="14"/>
      <c r="C156" s="15"/>
      <c r="D156" s="15"/>
      <c r="E156" s="15"/>
      <c r="F156" s="15"/>
      <c r="G156" s="15"/>
      <c r="H156" s="15"/>
      <c r="I156" s="96" t="s">
        <v>462</v>
      </c>
      <c r="J156" s="97"/>
      <c r="K156" s="94">
        <v>210</v>
      </c>
    </row>
    <row r="157" spans="1:11" s="75" customFormat="1">
      <c r="A157" s="103"/>
      <c r="B157" s="103"/>
      <c r="C157" s="103"/>
      <c r="D157" s="103"/>
      <c r="E157" s="103"/>
      <c r="F157" s="25"/>
      <c r="G157" s="20"/>
      <c r="H157" s="20"/>
      <c r="I157" s="96" t="s">
        <v>463</v>
      </c>
      <c r="J157" s="97"/>
      <c r="K157" s="94">
        <f>K156*K155</f>
        <v>63000</v>
      </c>
    </row>
    <row r="158" spans="1:11" s="75" customFormat="1">
      <c r="A158" s="93"/>
      <c r="B158" s="93"/>
      <c r="C158" s="93"/>
      <c r="D158" s="93"/>
      <c r="E158" s="93"/>
      <c r="F158" s="25"/>
      <c r="G158" s="20"/>
      <c r="H158" s="20"/>
      <c r="I158" s="34"/>
      <c r="J158" s="34"/>
      <c r="K158" s="54"/>
    </row>
    <row r="159" spans="1:11" s="75" customFormat="1">
      <c r="A159" s="93"/>
      <c r="B159" s="93"/>
      <c r="C159" s="93"/>
      <c r="D159" s="93"/>
      <c r="E159" s="93"/>
      <c r="F159" s="25"/>
      <c r="G159" s="20"/>
      <c r="H159" s="20"/>
      <c r="I159" s="34"/>
      <c r="J159" s="34"/>
      <c r="K159" s="54"/>
    </row>
    <row r="160" spans="1:11" s="75" customFormat="1">
      <c r="A160" s="20"/>
      <c r="B160" s="24" t="s">
        <v>409</v>
      </c>
      <c r="C160" s="20"/>
      <c r="D160" s="20"/>
      <c r="E160" s="20"/>
      <c r="F160" s="20"/>
      <c r="G160" s="20"/>
      <c r="H160" s="20"/>
      <c r="I160" s="20"/>
      <c r="J160" s="20"/>
      <c r="K160" s="19"/>
    </row>
    <row r="161" spans="1:13" s="75" customFormat="1" ht="24.75">
      <c r="A161" s="69" t="s">
        <v>187</v>
      </c>
      <c r="B161" s="69" t="s">
        <v>3</v>
      </c>
      <c r="C161" s="73" t="s">
        <v>4</v>
      </c>
      <c r="D161" s="69" t="s">
        <v>0</v>
      </c>
      <c r="E161" s="69" t="s">
        <v>1</v>
      </c>
      <c r="F161" s="69" t="s">
        <v>2</v>
      </c>
      <c r="G161" s="69" t="s">
        <v>5</v>
      </c>
      <c r="H161" s="69" t="s">
        <v>36</v>
      </c>
      <c r="I161" s="69" t="s">
        <v>72</v>
      </c>
      <c r="J161" s="69" t="s">
        <v>135</v>
      </c>
      <c r="K161" s="82" t="s">
        <v>445</v>
      </c>
    </row>
    <row r="162" spans="1:13" s="75" customFormat="1">
      <c r="A162" s="11">
        <v>1</v>
      </c>
      <c r="B162" s="8" t="s">
        <v>32</v>
      </c>
      <c r="C162" s="12" t="s">
        <v>33</v>
      </c>
      <c r="D162" s="8">
        <v>1998</v>
      </c>
      <c r="E162" s="8" t="s">
        <v>34</v>
      </c>
      <c r="F162" s="8" t="s">
        <v>35</v>
      </c>
      <c r="G162" s="8" t="s">
        <v>21</v>
      </c>
      <c r="H162" s="8" t="s">
        <v>38</v>
      </c>
      <c r="I162" s="8"/>
      <c r="J162" s="8">
        <v>721562817</v>
      </c>
      <c r="K162" s="83">
        <v>150</v>
      </c>
    </row>
    <row r="163" spans="1:13" s="75" customFormat="1">
      <c r="A163" s="14"/>
      <c r="B163" s="15"/>
      <c r="C163" s="15"/>
      <c r="D163" s="15"/>
      <c r="E163" s="15"/>
      <c r="F163" s="15"/>
      <c r="G163" s="15"/>
      <c r="H163" s="15"/>
      <c r="I163" s="102" t="s">
        <v>222</v>
      </c>
      <c r="J163" s="102"/>
      <c r="K163" s="84">
        <v>150</v>
      </c>
    </row>
    <row r="164" spans="1:13" s="75" customFormat="1">
      <c r="A164" s="14"/>
      <c r="B164" s="15"/>
      <c r="C164" s="15"/>
      <c r="D164" s="15"/>
      <c r="E164" s="15"/>
      <c r="F164" s="15"/>
      <c r="G164" s="15"/>
      <c r="H164" s="15"/>
      <c r="I164" s="96" t="s">
        <v>462</v>
      </c>
      <c r="J164" s="97"/>
      <c r="K164" s="94">
        <v>210</v>
      </c>
    </row>
    <row r="165" spans="1:13" s="75" customFormat="1">
      <c r="A165" s="14"/>
      <c r="B165" s="15"/>
      <c r="C165" s="15"/>
      <c r="D165" s="15"/>
      <c r="E165" s="15"/>
      <c r="F165" s="15"/>
      <c r="G165" s="15"/>
      <c r="H165" s="15"/>
      <c r="I165" s="96" t="s">
        <v>463</v>
      </c>
      <c r="J165" s="97"/>
      <c r="K165" s="94">
        <f>K164*K163</f>
        <v>31500</v>
      </c>
    </row>
    <row r="166" spans="1:13" s="75" customFormat="1">
      <c r="A166" s="103"/>
      <c r="B166" s="103"/>
      <c r="C166" s="103"/>
      <c r="D166" s="103"/>
      <c r="E166" s="103"/>
      <c r="F166" s="20"/>
      <c r="G166" s="20"/>
      <c r="H166" s="20"/>
      <c r="I166" s="20"/>
      <c r="J166" s="20"/>
      <c r="K166" s="19"/>
      <c r="M166" s="75" t="s">
        <v>336</v>
      </c>
    </row>
    <row r="167" spans="1:13" s="75" customFormat="1">
      <c r="A167" s="19"/>
      <c r="B167" s="24" t="s">
        <v>410</v>
      </c>
      <c r="C167" s="20"/>
      <c r="D167" s="20"/>
      <c r="E167" s="20"/>
      <c r="F167" s="20"/>
      <c r="G167" s="20"/>
      <c r="H167" s="20"/>
      <c r="I167" s="20"/>
      <c r="J167" s="20"/>
      <c r="K167" s="19"/>
    </row>
    <row r="168" spans="1:13" s="75" customFormat="1" ht="24.75">
      <c r="A168" s="69" t="s">
        <v>187</v>
      </c>
      <c r="B168" s="69" t="s">
        <v>3</v>
      </c>
      <c r="C168" s="73" t="s">
        <v>4</v>
      </c>
      <c r="D168" s="69" t="s">
        <v>0</v>
      </c>
      <c r="E168" s="69" t="s">
        <v>1</v>
      </c>
      <c r="F168" s="69" t="s">
        <v>2</v>
      </c>
      <c r="G168" s="69" t="s">
        <v>5</v>
      </c>
      <c r="H168" s="69" t="s">
        <v>36</v>
      </c>
      <c r="I168" s="72" t="s">
        <v>72</v>
      </c>
      <c r="J168" s="69" t="s">
        <v>135</v>
      </c>
      <c r="K168" s="82" t="s">
        <v>445</v>
      </c>
    </row>
    <row r="169" spans="1:13" s="75" customFormat="1">
      <c r="A169" s="11">
        <v>1</v>
      </c>
      <c r="B169" s="8" t="s">
        <v>16</v>
      </c>
      <c r="C169" s="12" t="s">
        <v>86</v>
      </c>
      <c r="D169" s="8">
        <v>1990</v>
      </c>
      <c r="E169" s="8" t="s">
        <v>87</v>
      </c>
      <c r="F169" s="8" t="s">
        <v>88</v>
      </c>
      <c r="G169" s="8" t="s">
        <v>188</v>
      </c>
      <c r="H169" s="8" t="s">
        <v>68</v>
      </c>
      <c r="I169" s="13" t="s">
        <v>76</v>
      </c>
      <c r="J169" s="8">
        <v>408693843</v>
      </c>
      <c r="K169" s="83">
        <v>300</v>
      </c>
    </row>
    <row r="170" spans="1:13" s="75" customFormat="1">
      <c r="A170" s="11">
        <v>2</v>
      </c>
      <c r="B170" s="8" t="s">
        <v>16</v>
      </c>
      <c r="C170" s="12" t="s">
        <v>205</v>
      </c>
      <c r="D170" s="8">
        <v>2017</v>
      </c>
      <c r="E170" s="8" t="s">
        <v>207</v>
      </c>
      <c r="F170" s="11" t="s">
        <v>206</v>
      </c>
      <c r="G170" s="28" t="s">
        <v>7</v>
      </c>
      <c r="H170" s="8" t="s">
        <v>209</v>
      </c>
      <c r="I170" s="31" t="s">
        <v>75</v>
      </c>
      <c r="J170" s="8">
        <v>114489260</v>
      </c>
      <c r="K170" s="83">
        <v>300</v>
      </c>
    </row>
    <row r="171" spans="1:13" s="75" customFormat="1">
      <c r="A171" s="14"/>
      <c r="B171" s="15"/>
      <c r="C171" s="15"/>
      <c r="D171" s="15"/>
      <c r="E171" s="15"/>
      <c r="F171" s="14"/>
      <c r="G171" s="32"/>
      <c r="H171" s="15"/>
      <c r="I171" s="102" t="s">
        <v>222</v>
      </c>
      <c r="J171" s="102"/>
      <c r="K171" s="84">
        <f>SUM(K169:K170)</f>
        <v>600</v>
      </c>
    </row>
    <row r="172" spans="1:13" s="75" customFormat="1">
      <c r="A172" s="14"/>
      <c r="B172" s="15"/>
      <c r="C172" s="15"/>
      <c r="D172" s="15"/>
      <c r="E172" s="15"/>
      <c r="F172" s="14"/>
      <c r="G172" s="32"/>
      <c r="H172" s="15"/>
      <c r="I172" s="96" t="s">
        <v>462</v>
      </c>
      <c r="J172" s="97"/>
      <c r="K172" s="94">
        <v>210</v>
      </c>
    </row>
    <row r="173" spans="1:13" s="75" customFormat="1">
      <c r="A173" s="103"/>
      <c r="B173" s="103"/>
      <c r="C173" s="103"/>
      <c r="D173" s="103"/>
      <c r="E173" s="103"/>
      <c r="F173" s="14"/>
      <c r="G173" s="32"/>
      <c r="H173" s="15"/>
      <c r="I173" s="96" t="s">
        <v>463</v>
      </c>
      <c r="J173" s="97"/>
      <c r="K173" s="94">
        <f>K172*K171</f>
        <v>126000</v>
      </c>
    </row>
    <row r="174" spans="1:13" s="75" customFormat="1">
      <c r="A174" s="74"/>
      <c r="B174" s="74"/>
      <c r="C174" s="74"/>
      <c r="D174" s="74"/>
      <c r="E174" s="74"/>
      <c r="F174" s="14"/>
      <c r="G174" s="32"/>
      <c r="H174" s="15"/>
      <c r="I174" s="30"/>
      <c r="J174" s="30"/>
      <c r="K174" s="19"/>
    </row>
    <row r="175" spans="1:13" s="75" customFormat="1">
      <c r="A175" s="93"/>
      <c r="B175" s="93"/>
      <c r="C175" s="93"/>
      <c r="D175" s="93"/>
      <c r="E175" s="93"/>
      <c r="F175" s="14"/>
      <c r="G175" s="32"/>
      <c r="H175" s="15"/>
      <c r="I175" s="30"/>
      <c r="J175" s="30"/>
      <c r="K175" s="19"/>
    </row>
    <row r="176" spans="1:13" s="75" customFormat="1">
      <c r="A176" s="19"/>
      <c r="B176" s="70" t="s">
        <v>411</v>
      </c>
      <c r="C176" s="20"/>
      <c r="D176" s="20"/>
      <c r="E176" s="20"/>
      <c r="F176" s="20"/>
      <c r="G176" s="20"/>
      <c r="H176" s="20"/>
      <c r="I176" s="20"/>
      <c r="J176" s="20"/>
      <c r="K176" s="19"/>
    </row>
    <row r="177" spans="1:11" s="75" customFormat="1" ht="24.75">
      <c r="A177" s="69" t="s">
        <v>187</v>
      </c>
      <c r="B177" s="69" t="s">
        <v>3</v>
      </c>
      <c r="C177" s="69" t="s">
        <v>4</v>
      </c>
      <c r="D177" s="69" t="s">
        <v>0</v>
      </c>
      <c r="E177" s="69" t="s">
        <v>1</v>
      </c>
      <c r="F177" s="69" t="s">
        <v>2</v>
      </c>
      <c r="G177" s="69" t="s">
        <v>5</v>
      </c>
      <c r="H177" s="69" t="s">
        <v>36</v>
      </c>
      <c r="I177" s="72" t="s">
        <v>72</v>
      </c>
      <c r="J177" s="69" t="s">
        <v>135</v>
      </c>
      <c r="K177" s="82" t="s">
        <v>445</v>
      </c>
    </row>
    <row r="178" spans="1:11" s="75" customFormat="1">
      <c r="A178" s="11">
        <v>1</v>
      </c>
      <c r="B178" s="8" t="s">
        <v>216</v>
      </c>
      <c r="C178" s="8" t="s">
        <v>151</v>
      </c>
      <c r="D178" s="8">
        <v>2014</v>
      </c>
      <c r="E178" s="8" t="s">
        <v>319</v>
      </c>
      <c r="F178" s="8" t="s">
        <v>152</v>
      </c>
      <c r="G178" s="8" t="s">
        <v>188</v>
      </c>
      <c r="H178" s="8" t="s">
        <v>38</v>
      </c>
      <c r="I178" s="13" t="s">
        <v>76</v>
      </c>
      <c r="J178" s="8">
        <v>1012239486</v>
      </c>
      <c r="K178" s="83">
        <v>300</v>
      </c>
    </row>
    <row r="179" spans="1:11" s="75" customFormat="1">
      <c r="A179" s="20"/>
      <c r="B179" s="20"/>
      <c r="C179" s="20"/>
      <c r="D179" s="20"/>
      <c r="E179" s="20"/>
      <c r="F179" s="20"/>
      <c r="G179" s="20"/>
      <c r="H179" s="20"/>
      <c r="I179" s="102" t="s">
        <v>222</v>
      </c>
      <c r="J179" s="102"/>
      <c r="K179" s="84">
        <f>SUM(K178)</f>
        <v>300</v>
      </c>
    </row>
    <row r="180" spans="1:11" s="75" customFormat="1">
      <c r="A180" s="20"/>
      <c r="B180" s="20"/>
      <c r="C180" s="20"/>
      <c r="D180" s="20"/>
      <c r="E180" s="20"/>
      <c r="F180" s="20"/>
      <c r="G180" s="20"/>
      <c r="H180" s="20"/>
      <c r="I180" s="96" t="s">
        <v>462</v>
      </c>
      <c r="J180" s="97"/>
      <c r="K180" s="94">
        <v>182</v>
      </c>
    </row>
    <row r="181" spans="1:11" s="75" customFormat="1">
      <c r="A181" s="20"/>
      <c r="B181" s="20"/>
      <c r="C181" s="20"/>
      <c r="D181" s="20"/>
      <c r="E181" s="20"/>
      <c r="F181" s="20"/>
      <c r="G181" s="20"/>
      <c r="H181" s="20"/>
      <c r="I181" s="96" t="s">
        <v>463</v>
      </c>
      <c r="J181" s="97"/>
      <c r="K181" s="94">
        <f>K180*K179</f>
        <v>54600</v>
      </c>
    </row>
    <row r="182" spans="1:11" s="75" customFormat="1">
      <c r="A182" s="20"/>
      <c r="B182" s="20"/>
      <c r="C182" s="20"/>
      <c r="D182" s="20"/>
      <c r="E182" s="20"/>
      <c r="F182" s="20"/>
      <c r="G182" s="20"/>
      <c r="H182" s="20"/>
      <c r="I182" s="34"/>
      <c r="J182" s="34"/>
      <c r="K182" s="54"/>
    </row>
    <row r="183" spans="1:11" s="75" customFormat="1">
      <c r="A183" s="19"/>
      <c r="B183" s="70" t="s">
        <v>412</v>
      </c>
      <c r="C183" s="15"/>
      <c r="D183" s="15"/>
      <c r="E183" s="15"/>
      <c r="F183" s="15"/>
      <c r="G183" s="15"/>
      <c r="H183" s="15"/>
      <c r="I183" s="15"/>
      <c r="J183" s="15"/>
      <c r="K183" s="19"/>
    </row>
    <row r="184" spans="1:11" s="75" customFormat="1" ht="24.75">
      <c r="A184" s="69" t="s">
        <v>187</v>
      </c>
      <c r="B184" s="69" t="s">
        <v>3</v>
      </c>
      <c r="C184" s="69" t="s">
        <v>4</v>
      </c>
      <c r="D184" s="69" t="s">
        <v>0</v>
      </c>
      <c r="E184" s="69" t="s">
        <v>1</v>
      </c>
      <c r="F184" s="69" t="s">
        <v>2</v>
      </c>
      <c r="G184" s="69" t="s">
        <v>5</v>
      </c>
      <c r="H184" s="69" t="s">
        <v>36</v>
      </c>
      <c r="I184" s="69" t="s">
        <v>72</v>
      </c>
      <c r="J184" s="69" t="s">
        <v>135</v>
      </c>
      <c r="K184" s="82" t="s">
        <v>445</v>
      </c>
    </row>
    <row r="185" spans="1:11" s="75" customFormat="1">
      <c r="A185" s="11">
        <v>1</v>
      </c>
      <c r="B185" s="8" t="s">
        <v>10</v>
      </c>
      <c r="C185" s="8" t="s">
        <v>62</v>
      </c>
      <c r="D185" s="8">
        <v>2009</v>
      </c>
      <c r="E185" s="8" t="s">
        <v>63</v>
      </c>
      <c r="F185" s="8" t="s">
        <v>64</v>
      </c>
      <c r="G185" s="8" t="s">
        <v>60</v>
      </c>
      <c r="H185" s="8" t="s">
        <v>38</v>
      </c>
      <c r="I185" s="8" t="s">
        <v>74</v>
      </c>
      <c r="J185" s="13">
        <v>169729702</v>
      </c>
      <c r="K185" s="83">
        <v>150</v>
      </c>
    </row>
    <row r="186" spans="1:11" s="75" customFormat="1">
      <c r="A186" s="11">
        <v>2</v>
      </c>
      <c r="B186" s="8" t="s">
        <v>10</v>
      </c>
      <c r="C186" s="8" t="s">
        <v>51</v>
      </c>
      <c r="D186" s="8" t="s">
        <v>26</v>
      </c>
      <c r="E186" s="8" t="s">
        <v>52</v>
      </c>
      <c r="F186" s="8" t="s">
        <v>57</v>
      </c>
      <c r="G186" s="8" t="s">
        <v>50</v>
      </c>
      <c r="H186" s="8" t="s">
        <v>53</v>
      </c>
      <c r="I186" s="8" t="s">
        <v>75</v>
      </c>
      <c r="J186" s="13">
        <v>199559155</v>
      </c>
      <c r="K186" s="83">
        <v>150</v>
      </c>
    </row>
    <row r="187" spans="1:11" s="75" customFormat="1">
      <c r="A187" s="11">
        <v>3</v>
      </c>
      <c r="B187" s="8" t="s">
        <v>199</v>
      </c>
      <c r="C187" s="8" t="s">
        <v>200</v>
      </c>
      <c r="D187" s="8">
        <v>2015</v>
      </c>
      <c r="E187" s="8" t="s">
        <v>170</v>
      </c>
      <c r="F187" s="8" t="s">
        <v>171</v>
      </c>
      <c r="G187" s="8" t="s">
        <v>7</v>
      </c>
      <c r="H187" s="8" t="s">
        <v>37</v>
      </c>
      <c r="I187" s="8" t="s">
        <v>75</v>
      </c>
      <c r="J187" s="13">
        <v>1041523820</v>
      </c>
      <c r="K187" s="83">
        <v>150</v>
      </c>
    </row>
    <row r="188" spans="1:11" s="75" customFormat="1">
      <c r="A188" s="11">
        <v>4</v>
      </c>
      <c r="B188" s="8" t="s">
        <v>199</v>
      </c>
      <c r="C188" s="8" t="s">
        <v>201</v>
      </c>
      <c r="D188" s="8">
        <v>2013</v>
      </c>
      <c r="E188" s="8" t="s">
        <v>8</v>
      </c>
      <c r="F188" s="8" t="s">
        <v>9</v>
      </c>
      <c r="G188" s="8" t="s">
        <v>7</v>
      </c>
      <c r="H188" s="8" t="s">
        <v>37</v>
      </c>
      <c r="I188" s="8" t="s">
        <v>74</v>
      </c>
      <c r="J188" s="13">
        <v>518314880</v>
      </c>
      <c r="K188" s="83">
        <v>150</v>
      </c>
    </row>
    <row r="189" spans="1:11" s="75" customFormat="1">
      <c r="A189" s="11">
        <v>5</v>
      </c>
      <c r="B189" s="8" t="s">
        <v>199</v>
      </c>
      <c r="C189" s="8" t="s">
        <v>295</v>
      </c>
      <c r="D189" s="8">
        <v>2020</v>
      </c>
      <c r="E189" s="8" t="s">
        <v>296</v>
      </c>
      <c r="F189" s="8" t="s">
        <v>297</v>
      </c>
      <c r="G189" s="8" t="s">
        <v>298</v>
      </c>
      <c r="H189" s="8" t="s">
        <v>299</v>
      </c>
      <c r="I189" s="8" t="s">
        <v>75</v>
      </c>
      <c r="J189" s="8">
        <v>1234145771</v>
      </c>
      <c r="K189" s="83">
        <v>150</v>
      </c>
    </row>
    <row r="190" spans="1:11" s="75" customFormat="1">
      <c r="A190" s="11">
        <v>6</v>
      </c>
      <c r="B190" s="8" t="s">
        <v>199</v>
      </c>
      <c r="C190" s="8" t="s">
        <v>313</v>
      </c>
      <c r="D190" s="8">
        <v>2020</v>
      </c>
      <c r="E190" s="8" t="s">
        <v>314</v>
      </c>
      <c r="F190" s="8" t="s">
        <v>315</v>
      </c>
      <c r="G190" s="8" t="s">
        <v>60</v>
      </c>
      <c r="H190" s="8" t="s">
        <v>38</v>
      </c>
      <c r="I190" s="8" t="s">
        <v>75</v>
      </c>
      <c r="J190" s="8">
        <v>1225424671</v>
      </c>
      <c r="K190" s="83">
        <v>150</v>
      </c>
    </row>
    <row r="191" spans="1:11" s="75" customFormat="1">
      <c r="A191" s="14"/>
      <c r="B191" s="15"/>
      <c r="C191" s="15"/>
      <c r="D191" s="15"/>
      <c r="E191" s="15"/>
      <c r="F191" s="15"/>
      <c r="G191" s="15"/>
      <c r="H191" s="15"/>
      <c r="I191" s="102" t="s">
        <v>222</v>
      </c>
      <c r="J191" s="102"/>
      <c r="K191" s="84">
        <f>SUM(K185:K190)</f>
        <v>900</v>
      </c>
    </row>
    <row r="192" spans="1:11" s="75" customFormat="1" ht="16.5" customHeight="1">
      <c r="A192" s="103"/>
      <c r="B192" s="103"/>
      <c r="C192" s="103"/>
      <c r="D192" s="103"/>
      <c r="E192" s="103"/>
      <c r="F192" s="25"/>
      <c r="G192" s="20"/>
      <c r="H192" s="20"/>
      <c r="I192" s="96" t="s">
        <v>462</v>
      </c>
      <c r="J192" s="97"/>
      <c r="K192" s="94">
        <v>200</v>
      </c>
    </row>
    <row r="193" spans="1:13" s="75" customFormat="1" ht="16.5" customHeight="1">
      <c r="A193" s="103"/>
      <c r="B193" s="103"/>
      <c r="C193" s="103"/>
      <c r="D193" s="103"/>
      <c r="E193" s="103"/>
      <c r="F193" s="20"/>
      <c r="G193" s="20"/>
      <c r="H193" s="20"/>
      <c r="I193" s="96" t="s">
        <v>463</v>
      </c>
      <c r="J193" s="97"/>
      <c r="K193" s="94">
        <f>K192*K191</f>
        <v>180000</v>
      </c>
    </row>
    <row r="194" spans="1:13" s="75" customFormat="1" ht="9.75" customHeight="1">
      <c r="A194" s="93"/>
      <c r="B194" s="93"/>
      <c r="C194" s="93"/>
      <c r="D194" s="93"/>
      <c r="E194" s="93"/>
      <c r="F194" s="20"/>
      <c r="G194" s="20"/>
      <c r="H194" s="20"/>
      <c r="I194" s="20"/>
      <c r="J194" s="20"/>
      <c r="K194" s="19"/>
    </row>
    <row r="195" spans="1:13" s="75" customFormat="1" ht="9.75" customHeight="1">
      <c r="A195" s="93"/>
      <c r="B195" s="93"/>
      <c r="C195" s="93"/>
      <c r="D195" s="93"/>
      <c r="E195" s="93"/>
      <c r="F195" s="20"/>
      <c r="G195" s="20"/>
      <c r="H195" s="20"/>
      <c r="I195" s="20"/>
      <c r="J195" s="20"/>
      <c r="K195" s="19"/>
    </row>
    <row r="196" spans="1:13" s="75" customFormat="1">
      <c r="A196" s="20"/>
      <c r="B196" s="24" t="s">
        <v>449</v>
      </c>
      <c r="C196" s="20"/>
      <c r="D196" s="20"/>
      <c r="E196" s="20"/>
      <c r="F196" s="20"/>
      <c r="G196" s="20"/>
      <c r="H196" s="20"/>
      <c r="I196" s="20"/>
      <c r="J196" s="20"/>
      <c r="K196" s="19"/>
    </row>
    <row r="197" spans="1:13" s="75" customFormat="1" ht="24.75">
      <c r="A197" s="69" t="s">
        <v>187</v>
      </c>
      <c r="B197" s="33" t="s">
        <v>3</v>
      </c>
      <c r="C197" s="69" t="s">
        <v>4</v>
      </c>
      <c r="D197" s="69" t="s">
        <v>0</v>
      </c>
      <c r="E197" s="69" t="s">
        <v>1</v>
      </c>
      <c r="F197" s="69" t="s">
        <v>2</v>
      </c>
      <c r="G197" s="69" t="s">
        <v>5</v>
      </c>
      <c r="H197" s="69" t="s">
        <v>36</v>
      </c>
      <c r="I197" s="69" t="s">
        <v>72</v>
      </c>
      <c r="J197" s="69" t="s">
        <v>135</v>
      </c>
      <c r="K197" s="82" t="s">
        <v>445</v>
      </c>
    </row>
    <row r="198" spans="1:13" s="75" customFormat="1">
      <c r="A198" s="11">
        <v>1</v>
      </c>
      <c r="B198" s="8" t="s">
        <v>225</v>
      </c>
      <c r="C198" s="8" t="s">
        <v>226</v>
      </c>
      <c r="D198" s="8" t="s">
        <v>180</v>
      </c>
      <c r="E198" s="8" t="s">
        <v>227</v>
      </c>
      <c r="F198" s="8" t="s">
        <v>228</v>
      </c>
      <c r="G198" s="8" t="s">
        <v>21</v>
      </c>
      <c r="H198" s="8" t="s">
        <v>38</v>
      </c>
      <c r="I198" s="8" t="s">
        <v>76</v>
      </c>
      <c r="J198" s="8">
        <v>1125655345</v>
      </c>
      <c r="K198" s="83">
        <v>300</v>
      </c>
    </row>
    <row r="199" spans="1:13" s="75" customFormat="1">
      <c r="A199" s="11">
        <v>2</v>
      </c>
      <c r="B199" s="8" t="s">
        <v>268</v>
      </c>
      <c r="C199" s="8" t="s">
        <v>269</v>
      </c>
      <c r="D199" s="8">
        <v>2019</v>
      </c>
      <c r="E199" s="8" t="s">
        <v>270</v>
      </c>
      <c r="F199" s="8" t="s">
        <v>271</v>
      </c>
      <c r="G199" s="8" t="s">
        <v>21</v>
      </c>
      <c r="H199" s="8" t="s">
        <v>38</v>
      </c>
      <c r="I199" s="8" t="s">
        <v>76</v>
      </c>
      <c r="J199" s="8">
        <v>1205793205</v>
      </c>
      <c r="K199" s="83">
        <v>300</v>
      </c>
    </row>
    <row r="200" spans="1:13" s="75" customFormat="1">
      <c r="A200" s="11">
        <v>3</v>
      </c>
      <c r="B200" s="8" t="s">
        <v>225</v>
      </c>
      <c r="C200" s="8" t="s">
        <v>300</v>
      </c>
      <c r="D200" s="8">
        <v>2020</v>
      </c>
      <c r="E200" s="8" t="s">
        <v>301</v>
      </c>
      <c r="F200" s="8" t="s">
        <v>302</v>
      </c>
      <c r="G200" s="8" t="s">
        <v>21</v>
      </c>
      <c r="H200" s="8" t="s">
        <v>38</v>
      </c>
      <c r="I200" s="8" t="s">
        <v>76</v>
      </c>
      <c r="J200" s="8">
        <v>1253140470</v>
      </c>
      <c r="K200" s="83">
        <v>300</v>
      </c>
    </row>
    <row r="201" spans="1:13" s="75" customFormat="1">
      <c r="A201" s="11">
        <v>4</v>
      </c>
      <c r="B201" s="8" t="s">
        <v>225</v>
      </c>
      <c r="C201" s="8" t="s">
        <v>300</v>
      </c>
      <c r="D201" s="8">
        <v>2020</v>
      </c>
      <c r="E201" s="8" t="s">
        <v>303</v>
      </c>
      <c r="F201" s="8" t="s">
        <v>304</v>
      </c>
      <c r="G201" s="8" t="s">
        <v>21</v>
      </c>
      <c r="H201" s="8" t="s">
        <v>38</v>
      </c>
      <c r="I201" s="8" t="s">
        <v>76</v>
      </c>
      <c r="J201" s="8">
        <v>1253141565</v>
      </c>
      <c r="K201" s="83">
        <v>300</v>
      </c>
    </row>
    <row r="202" spans="1:13" s="75" customFormat="1">
      <c r="A202" s="11">
        <v>5</v>
      </c>
      <c r="B202" s="8" t="s">
        <v>345</v>
      </c>
      <c r="C202" s="8" t="s">
        <v>346</v>
      </c>
      <c r="D202" s="8" t="s">
        <v>341</v>
      </c>
      <c r="E202" s="8" t="s">
        <v>347</v>
      </c>
      <c r="F202" s="8" t="s">
        <v>348</v>
      </c>
      <c r="G202" s="8" t="s">
        <v>96</v>
      </c>
      <c r="H202" s="8" t="s">
        <v>38</v>
      </c>
      <c r="I202" s="8" t="s">
        <v>76</v>
      </c>
      <c r="J202" s="8">
        <v>1276604456</v>
      </c>
      <c r="K202" s="83">
        <v>300</v>
      </c>
      <c r="M202" s="76"/>
    </row>
    <row r="203" spans="1:13" s="75" customFormat="1" ht="15.75">
      <c r="A203" s="11">
        <v>6</v>
      </c>
      <c r="B203" s="8" t="s">
        <v>225</v>
      </c>
      <c r="C203" s="8" t="s">
        <v>363</v>
      </c>
      <c r="D203" s="8" t="s">
        <v>361</v>
      </c>
      <c r="E203" s="8" t="s">
        <v>364</v>
      </c>
      <c r="F203" s="11" t="s">
        <v>365</v>
      </c>
      <c r="G203" s="8" t="s">
        <v>21</v>
      </c>
      <c r="H203" s="8" t="s">
        <v>38</v>
      </c>
      <c r="I203" s="8" t="s">
        <v>76</v>
      </c>
      <c r="J203" s="8">
        <v>8916834863</v>
      </c>
      <c r="K203" s="83">
        <v>300</v>
      </c>
      <c r="L203" s="64"/>
      <c r="M203" s="76"/>
    </row>
    <row r="204" spans="1:13" s="75" customFormat="1" ht="15.75">
      <c r="A204" s="11">
        <v>7</v>
      </c>
      <c r="B204" s="8" t="s">
        <v>225</v>
      </c>
      <c r="C204" s="8" t="s">
        <v>366</v>
      </c>
      <c r="D204" s="8" t="s">
        <v>361</v>
      </c>
      <c r="E204" s="8" t="s">
        <v>367</v>
      </c>
      <c r="F204" s="11" t="s">
        <v>368</v>
      </c>
      <c r="G204" s="8" t="s">
        <v>21</v>
      </c>
      <c r="H204" s="8" t="s">
        <v>38</v>
      </c>
      <c r="I204" s="8" t="s">
        <v>76</v>
      </c>
      <c r="J204" s="8">
        <v>1298339275</v>
      </c>
      <c r="K204" s="83">
        <v>300</v>
      </c>
      <c r="L204" s="64"/>
      <c r="M204" s="76"/>
    </row>
    <row r="205" spans="1:13" s="75" customFormat="1" ht="15.75">
      <c r="A205" s="11">
        <v>8</v>
      </c>
      <c r="B205" s="8" t="s">
        <v>225</v>
      </c>
      <c r="C205" s="8" t="s">
        <v>366</v>
      </c>
      <c r="D205" s="8" t="s">
        <v>361</v>
      </c>
      <c r="E205" s="8" t="s">
        <v>369</v>
      </c>
      <c r="F205" s="11" t="s">
        <v>370</v>
      </c>
      <c r="G205" s="8" t="s">
        <v>21</v>
      </c>
      <c r="H205" s="8" t="s">
        <v>38</v>
      </c>
      <c r="I205" s="8" t="s">
        <v>76</v>
      </c>
      <c r="J205" s="8">
        <v>1297457711</v>
      </c>
      <c r="K205" s="83">
        <v>300</v>
      </c>
      <c r="L205" s="64"/>
      <c r="M205" s="76"/>
    </row>
    <row r="206" spans="1:13" s="75" customFormat="1">
      <c r="A206" s="20"/>
      <c r="B206" s="20"/>
      <c r="C206" s="20"/>
      <c r="D206" s="20"/>
      <c r="E206" s="20"/>
      <c r="F206" s="20"/>
      <c r="G206" s="20"/>
      <c r="H206" s="20"/>
      <c r="I206" s="96" t="s">
        <v>222</v>
      </c>
      <c r="J206" s="97"/>
      <c r="K206" s="84">
        <f>SUM(K198:K205)</f>
        <v>2400</v>
      </c>
      <c r="M206" s="76"/>
    </row>
    <row r="207" spans="1:13" s="75" customFormat="1">
      <c r="A207" s="20"/>
      <c r="B207" s="20"/>
      <c r="C207" s="20"/>
      <c r="D207" s="20"/>
      <c r="E207" s="20"/>
      <c r="F207" s="20"/>
      <c r="G207" s="20"/>
      <c r="H207" s="20"/>
      <c r="I207" s="96" t="s">
        <v>462</v>
      </c>
      <c r="J207" s="97"/>
      <c r="K207" s="94">
        <v>182</v>
      </c>
      <c r="M207" s="76"/>
    </row>
    <row r="208" spans="1:13" s="75" customFormat="1">
      <c r="A208" s="20"/>
      <c r="B208" s="20"/>
      <c r="C208" s="20"/>
      <c r="D208" s="20"/>
      <c r="E208" s="20"/>
      <c r="F208" s="20"/>
      <c r="G208" s="20"/>
      <c r="H208" s="20"/>
      <c r="I208" s="96" t="s">
        <v>463</v>
      </c>
      <c r="J208" s="97"/>
      <c r="K208" s="94">
        <f>K207*K206</f>
        <v>436800</v>
      </c>
      <c r="M208" s="76"/>
    </row>
    <row r="209" spans="1:13" s="75" customFormat="1">
      <c r="A209" s="20"/>
      <c r="B209" s="20"/>
      <c r="C209" s="20"/>
      <c r="D209" s="20"/>
      <c r="E209" s="20"/>
      <c r="F209" s="20"/>
      <c r="G209" s="20"/>
      <c r="H209" s="20"/>
      <c r="I209" s="34"/>
      <c r="J209" s="34"/>
      <c r="K209" s="90"/>
      <c r="M209" s="76"/>
    </row>
    <row r="210" spans="1:13" s="75" customFormat="1" ht="9" customHeight="1">
      <c r="A210" s="20"/>
      <c r="B210" s="20"/>
      <c r="C210" s="20"/>
      <c r="D210" s="20"/>
      <c r="E210" s="20"/>
      <c r="F210" s="20"/>
      <c r="G210" s="20"/>
      <c r="H210" s="20"/>
      <c r="I210" s="34"/>
      <c r="J210" s="34"/>
      <c r="K210" s="54"/>
      <c r="M210" s="76"/>
    </row>
    <row r="211" spans="1:13" s="75" customFormat="1">
      <c r="A211" s="20"/>
      <c r="B211" s="24" t="s">
        <v>450</v>
      </c>
      <c r="C211" s="20"/>
      <c r="D211" s="20"/>
      <c r="E211" s="20"/>
      <c r="F211" s="20"/>
      <c r="G211" s="20"/>
      <c r="H211" s="20"/>
      <c r="I211" s="20"/>
      <c r="J211" s="20"/>
      <c r="K211" s="19"/>
    </row>
    <row r="212" spans="1:13" s="75" customFormat="1" ht="24.75">
      <c r="A212" s="69" t="s">
        <v>187</v>
      </c>
      <c r="B212" s="33" t="s">
        <v>3</v>
      </c>
      <c r="C212" s="69" t="s">
        <v>4</v>
      </c>
      <c r="D212" s="69" t="s">
        <v>0</v>
      </c>
      <c r="E212" s="69" t="s">
        <v>1</v>
      </c>
      <c r="F212" s="69" t="s">
        <v>2</v>
      </c>
      <c r="G212" s="69" t="s">
        <v>5</v>
      </c>
      <c r="H212" s="69" t="s">
        <v>36</v>
      </c>
      <c r="I212" s="69" t="s">
        <v>72</v>
      </c>
      <c r="J212" s="69" t="s">
        <v>135</v>
      </c>
      <c r="K212" s="82" t="s">
        <v>445</v>
      </c>
    </row>
    <row r="213" spans="1:13" s="75" customFormat="1">
      <c r="A213" s="11">
        <v>1</v>
      </c>
      <c r="B213" s="8" t="s">
        <v>225</v>
      </c>
      <c r="C213" s="8" t="s">
        <v>277</v>
      </c>
      <c r="D213" s="8" t="s">
        <v>274</v>
      </c>
      <c r="E213" s="8" t="s">
        <v>278</v>
      </c>
      <c r="F213" s="8" t="s">
        <v>279</v>
      </c>
      <c r="G213" s="8" t="s">
        <v>21</v>
      </c>
      <c r="H213" s="8" t="s">
        <v>38</v>
      </c>
      <c r="I213" s="8" t="s">
        <v>75</v>
      </c>
      <c r="J213" s="8">
        <v>1217386880</v>
      </c>
      <c r="K213" s="83">
        <v>300</v>
      </c>
    </row>
    <row r="214" spans="1:13" s="75" customFormat="1">
      <c r="A214" s="20"/>
      <c r="B214" s="20"/>
      <c r="C214" s="20"/>
      <c r="D214" s="20"/>
      <c r="E214" s="20"/>
      <c r="F214" s="20"/>
      <c r="G214" s="20"/>
      <c r="H214" s="20"/>
      <c r="I214" s="102" t="s">
        <v>222</v>
      </c>
      <c r="J214" s="102"/>
      <c r="K214" s="84">
        <f>SUM(K213)</f>
        <v>300</v>
      </c>
    </row>
    <row r="215" spans="1:13" s="75" customFormat="1">
      <c r="A215" s="20"/>
      <c r="B215" s="20"/>
      <c r="C215" s="20"/>
      <c r="D215" s="20"/>
      <c r="E215" s="20"/>
      <c r="F215" s="20"/>
      <c r="G215" s="20"/>
      <c r="H215" s="20"/>
      <c r="I215" s="96" t="s">
        <v>462</v>
      </c>
      <c r="J215" s="97"/>
      <c r="K215" s="94">
        <v>210</v>
      </c>
    </row>
    <row r="216" spans="1:13" s="75" customFormat="1">
      <c r="A216" s="20"/>
      <c r="B216" s="20"/>
      <c r="C216" s="20"/>
      <c r="D216" s="20"/>
      <c r="E216" s="20"/>
      <c r="F216" s="20"/>
      <c r="G216" s="20"/>
      <c r="H216" s="20"/>
      <c r="I216" s="96" t="s">
        <v>463</v>
      </c>
      <c r="J216" s="97"/>
      <c r="K216" s="94">
        <f>K215*K214</f>
        <v>63000</v>
      </c>
    </row>
    <row r="217" spans="1:13" s="75" customFormat="1" ht="8.2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19"/>
    </row>
    <row r="218" spans="1:13" s="75" customFormat="1" ht="8.2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19"/>
    </row>
    <row r="219" spans="1:13" s="75" customFormat="1" ht="8.2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19"/>
    </row>
    <row r="220" spans="1:13" s="75" customFormat="1">
      <c r="A220" s="20"/>
      <c r="B220" s="24" t="s">
        <v>451</v>
      </c>
      <c r="C220" s="20"/>
      <c r="D220" s="20"/>
      <c r="E220" s="20"/>
      <c r="F220" s="20"/>
      <c r="G220" s="20"/>
      <c r="H220" s="20"/>
      <c r="I220" s="20"/>
      <c r="J220" s="20"/>
      <c r="K220" s="19"/>
    </row>
    <row r="221" spans="1:13" s="75" customFormat="1" ht="24.75">
      <c r="A221" s="69" t="s">
        <v>187</v>
      </c>
      <c r="B221" s="33" t="s">
        <v>3</v>
      </c>
      <c r="C221" s="69" t="s">
        <v>4</v>
      </c>
      <c r="D221" s="69" t="s">
        <v>0</v>
      </c>
      <c r="E221" s="69" t="s">
        <v>1</v>
      </c>
      <c r="F221" s="69" t="s">
        <v>2</v>
      </c>
      <c r="G221" s="69" t="s">
        <v>5</v>
      </c>
      <c r="H221" s="69" t="s">
        <v>36</v>
      </c>
      <c r="I221" s="69" t="s">
        <v>72</v>
      </c>
      <c r="J221" s="69" t="s">
        <v>135</v>
      </c>
      <c r="K221" s="82" t="s">
        <v>445</v>
      </c>
    </row>
    <row r="222" spans="1:13" s="75" customFormat="1">
      <c r="A222" s="11">
        <v>1</v>
      </c>
      <c r="B222" s="8" t="s">
        <v>272</v>
      </c>
      <c r="C222" s="8" t="s">
        <v>273</v>
      </c>
      <c r="D222" s="8" t="s">
        <v>274</v>
      </c>
      <c r="E222" s="8" t="s">
        <v>275</v>
      </c>
      <c r="F222" s="8" t="s">
        <v>276</v>
      </c>
      <c r="G222" s="8" t="s">
        <v>21</v>
      </c>
      <c r="H222" s="8" t="s">
        <v>38</v>
      </c>
      <c r="I222" s="8" t="s">
        <v>76</v>
      </c>
      <c r="J222" s="8">
        <v>1210711742</v>
      </c>
      <c r="K222" s="83">
        <v>300</v>
      </c>
    </row>
    <row r="223" spans="1:13" s="75" customFormat="1">
      <c r="A223" s="11">
        <v>2</v>
      </c>
      <c r="B223" s="8" t="s">
        <v>272</v>
      </c>
      <c r="C223" s="8" t="s">
        <v>305</v>
      </c>
      <c r="D223" s="8" t="s">
        <v>306</v>
      </c>
      <c r="E223" s="8" t="s">
        <v>307</v>
      </c>
      <c r="F223" s="8" t="s">
        <v>308</v>
      </c>
      <c r="G223" s="8" t="s">
        <v>21</v>
      </c>
      <c r="H223" s="8" t="s">
        <v>38</v>
      </c>
      <c r="I223" s="8" t="s">
        <v>76</v>
      </c>
      <c r="J223" s="57">
        <v>12558551192</v>
      </c>
      <c r="K223" s="83">
        <v>300</v>
      </c>
    </row>
    <row r="224" spans="1:13" s="75" customFormat="1">
      <c r="A224" s="11">
        <v>3</v>
      </c>
      <c r="B224" s="8" t="s">
        <v>272</v>
      </c>
      <c r="C224" s="8" t="s">
        <v>305</v>
      </c>
      <c r="D224" s="8" t="s">
        <v>306</v>
      </c>
      <c r="E224" s="8" t="s">
        <v>309</v>
      </c>
      <c r="F224" s="8" t="s">
        <v>310</v>
      </c>
      <c r="G224" s="8" t="s">
        <v>21</v>
      </c>
      <c r="H224" s="8" t="s">
        <v>38</v>
      </c>
      <c r="I224" s="8" t="s">
        <v>76</v>
      </c>
      <c r="J224" s="57">
        <v>12058550170</v>
      </c>
      <c r="K224" s="83">
        <v>300</v>
      </c>
    </row>
    <row r="225" spans="1:11" s="75" customFormat="1">
      <c r="A225" s="11">
        <v>4</v>
      </c>
      <c r="B225" s="8" t="s">
        <v>272</v>
      </c>
      <c r="C225" s="8" t="s">
        <v>305</v>
      </c>
      <c r="D225" s="8" t="s">
        <v>306</v>
      </c>
      <c r="E225" s="8" t="s">
        <v>311</v>
      </c>
      <c r="F225" s="8" t="s">
        <v>312</v>
      </c>
      <c r="G225" s="8" t="s">
        <v>21</v>
      </c>
      <c r="H225" s="8" t="s">
        <v>38</v>
      </c>
      <c r="I225" s="8" t="s">
        <v>76</v>
      </c>
      <c r="J225" s="57">
        <v>1258549287</v>
      </c>
      <c r="K225" s="83">
        <v>300</v>
      </c>
    </row>
    <row r="226" spans="1:11" s="75" customFormat="1">
      <c r="A226" s="20"/>
      <c r="B226" s="20"/>
      <c r="C226" s="20"/>
      <c r="D226" s="20"/>
      <c r="E226" s="20"/>
      <c r="F226" s="20"/>
      <c r="G226" s="20"/>
      <c r="H226" s="20"/>
      <c r="I226" s="102" t="s">
        <v>222</v>
      </c>
      <c r="J226" s="102"/>
      <c r="K226" s="84">
        <f>SUM(K222:K225)</f>
        <v>1200</v>
      </c>
    </row>
    <row r="227" spans="1:11" s="75" customFormat="1">
      <c r="A227" s="20"/>
      <c r="B227" s="20"/>
      <c r="C227" s="20"/>
      <c r="D227" s="20"/>
      <c r="E227" s="20"/>
      <c r="F227" s="20"/>
      <c r="G227" s="20"/>
      <c r="H227" s="20"/>
      <c r="I227" s="96" t="s">
        <v>462</v>
      </c>
      <c r="J227" s="97"/>
      <c r="K227" s="94">
        <v>182</v>
      </c>
    </row>
    <row r="228" spans="1:11" s="75" customFormat="1">
      <c r="A228" s="20"/>
      <c r="B228" s="20"/>
      <c r="C228" s="20"/>
      <c r="D228" s="20"/>
      <c r="E228" s="20"/>
      <c r="F228" s="20"/>
      <c r="G228" s="20"/>
      <c r="H228" s="20"/>
      <c r="I228" s="96" t="s">
        <v>463</v>
      </c>
      <c r="J228" s="97"/>
      <c r="K228" s="94">
        <f>K227*K226</f>
        <v>218400</v>
      </c>
    </row>
    <row r="229" spans="1:11" s="75" customFormat="1">
      <c r="A229" s="20"/>
      <c r="B229" s="20"/>
      <c r="C229" s="20"/>
      <c r="D229" s="20"/>
      <c r="E229" s="20"/>
      <c r="F229" s="20"/>
      <c r="G229" s="20"/>
      <c r="H229" s="20"/>
      <c r="I229" s="34"/>
      <c r="J229" s="34"/>
      <c r="K229" s="54"/>
    </row>
    <row r="230" spans="1:11" s="75" customForma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6"/>
    </row>
    <row r="231" spans="1:11" s="75" customFormat="1">
      <c r="A231" s="20"/>
      <c r="B231" s="24" t="s">
        <v>452</v>
      </c>
      <c r="C231" s="20"/>
      <c r="D231" s="20"/>
      <c r="E231" s="20"/>
      <c r="F231" s="20"/>
      <c r="G231" s="20"/>
      <c r="H231" s="20"/>
      <c r="I231" s="20"/>
      <c r="J231" s="20"/>
      <c r="K231" s="19"/>
    </row>
    <row r="232" spans="1:11" s="75" customFormat="1" ht="24.75">
      <c r="A232" s="69" t="s">
        <v>187</v>
      </c>
      <c r="B232" s="33" t="s">
        <v>3</v>
      </c>
      <c r="C232" s="69" t="s">
        <v>4</v>
      </c>
      <c r="D232" s="69" t="s">
        <v>0</v>
      </c>
      <c r="E232" s="69" t="s">
        <v>1</v>
      </c>
      <c r="F232" s="69" t="s">
        <v>2</v>
      </c>
      <c r="G232" s="69" t="s">
        <v>5</v>
      </c>
      <c r="H232" s="69" t="s">
        <v>36</v>
      </c>
      <c r="I232" s="69" t="s">
        <v>72</v>
      </c>
      <c r="J232" s="69" t="s">
        <v>135</v>
      </c>
      <c r="K232" s="82" t="s">
        <v>445</v>
      </c>
    </row>
    <row r="233" spans="1:11" s="75" customFormat="1">
      <c r="A233" s="11">
        <v>1</v>
      </c>
      <c r="B233" s="8" t="s">
        <v>342</v>
      </c>
      <c r="C233" s="8" t="s">
        <v>340</v>
      </c>
      <c r="D233" s="8" t="s">
        <v>341</v>
      </c>
      <c r="E233" s="8" t="s">
        <v>344</v>
      </c>
      <c r="F233" s="8" t="s">
        <v>343</v>
      </c>
      <c r="G233" s="8" t="s">
        <v>188</v>
      </c>
      <c r="H233" s="8" t="s">
        <v>38</v>
      </c>
      <c r="I233" s="8" t="s">
        <v>76</v>
      </c>
      <c r="J233" s="8">
        <v>1269968553</v>
      </c>
      <c r="K233" s="83">
        <v>300</v>
      </c>
    </row>
    <row r="234" spans="1:11" s="75" customFormat="1">
      <c r="A234" s="11">
        <v>2</v>
      </c>
      <c r="B234" s="8" t="s">
        <v>342</v>
      </c>
      <c r="C234" s="8" t="s">
        <v>421</v>
      </c>
      <c r="D234" s="8" t="s">
        <v>361</v>
      </c>
      <c r="E234" s="8" t="s">
        <v>422</v>
      </c>
      <c r="F234" s="8" t="s">
        <v>423</v>
      </c>
      <c r="G234" s="8" t="s">
        <v>420</v>
      </c>
      <c r="H234" s="8" t="s">
        <v>38</v>
      </c>
      <c r="I234" s="8" t="s">
        <v>76</v>
      </c>
      <c r="J234" s="8">
        <v>1322209658</v>
      </c>
      <c r="K234" s="83">
        <v>300</v>
      </c>
    </row>
    <row r="235" spans="1:11" s="75" customFormat="1">
      <c r="A235" s="11">
        <v>3</v>
      </c>
      <c r="B235" s="8" t="s">
        <v>342</v>
      </c>
      <c r="C235" s="8" t="s">
        <v>434</v>
      </c>
      <c r="D235" s="8">
        <v>2023</v>
      </c>
      <c r="E235" s="8" t="s">
        <v>435</v>
      </c>
      <c r="F235" s="8" t="s">
        <v>436</v>
      </c>
      <c r="G235" s="8" t="s">
        <v>49</v>
      </c>
      <c r="H235" s="8" t="s">
        <v>38</v>
      </c>
      <c r="I235" s="8" t="s">
        <v>76</v>
      </c>
      <c r="J235" s="8">
        <v>1341928206</v>
      </c>
      <c r="K235" s="83">
        <v>300</v>
      </c>
    </row>
    <row r="236" spans="1:11">
      <c r="A236" s="20"/>
      <c r="B236" s="20"/>
      <c r="C236" s="20"/>
      <c r="D236" s="20"/>
      <c r="E236" s="20"/>
      <c r="F236" s="20"/>
      <c r="G236" s="20"/>
      <c r="H236" s="20"/>
      <c r="I236" s="98" t="s">
        <v>222</v>
      </c>
      <c r="J236" s="98"/>
      <c r="K236" s="84">
        <f>SUM(K233:K235)</f>
        <v>900</v>
      </c>
    </row>
    <row r="237" spans="1:11">
      <c r="A237" s="20"/>
      <c r="B237" s="20"/>
      <c r="C237" s="20"/>
      <c r="D237" s="20"/>
      <c r="E237" s="20"/>
      <c r="F237" s="20"/>
      <c r="G237" s="20"/>
      <c r="H237" s="20"/>
      <c r="I237" s="96" t="s">
        <v>462</v>
      </c>
      <c r="J237" s="97"/>
      <c r="K237" s="94">
        <v>182</v>
      </c>
    </row>
    <row r="238" spans="1:11">
      <c r="I238" s="96" t="s">
        <v>463</v>
      </c>
      <c r="J238" s="97"/>
      <c r="K238" s="94">
        <f>K237*K236</f>
        <v>163800</v>
      </c>
    </row>
    <row r="240" spans="1:11">
      <c r="A240" s="3"/>
      <c r="B240" s="7" t="s">
        <v>453</v>
      </c>
      <c r="C240" s="3"/>
      <c r="D240" s="3"/>
      <c r="E240" s="3"/>
      <c r="F240" s="3"/>
      <c r="G240" s="1"/>
    </row>
    <row r="241" spans="1:7" ht="36.75">
      <c r="A241" s="91" t="s">
        <v>187</v>
      </c>
      <c r="B241" s="91" t="s">
        <v>3</v>
      </c>
      <c r="C241" s="91" t="s">
        <v>4</v>
      </c>
      <c r="D241" s="91" t="s">
        <v>0</v>
      </c>
      <c r="E241" s="91" t="s">
        <v>219</v>
      </c>
      <c r="F241" s="91" t="s">
        <v>218</v>
      </c>
      <c r="G241" s="82" t="s">
        <v>445</v>
      </c>
    </row>
    <row r="242" spans="1:7" ht="25.5">
      <c r="A242" s="4">
        <v>1</v>
      </c>
      <c r="B242" s="40" t="s">
        <v>192</v>
      </c>
      <c r="C242" s="40" t="s">
        <v>413</v>
      </c>
      <c r="D242" s="4">
        <v>2017</v>
      </c>
      <c r="E242" s="2" t="s">
        <v>188</v>
      </c>
      <c r="F242" s="2" t="s">
        <v>76</v>
      </c>
      <c r="G242" s="85">
        <v>300</v>
      </c>
    </row>
    <row r="243" spans="1:7">
      <c r="A243" s="41"/>
      <c r="B243" s="42"/>
      <c r="C243" s="42"/>
      <c r="D243" s="41"/>
      <c r="E243" s="99" t="s">
        <v>222</v>
      </c>
      <c r="F243" s="99"/>
      <c r="G243" s="86">
        <v>300</v>
      </c>
    </row>
    <row r="244" spans="1:7">
      <c r="A244" s="41"/>
      <c r="B244" s="42"/>
      <c r="C244" s="42"/>
      <c r="D244" s="41"/>
      <c r="E244" s="96" t="s">
        <v>462</v>
      </c>
      <c r="F244" s="97"/>
      <c r="G244" s="94">
        <v>253.33</v>
      </c>
    </row>
    <row r="245" spans="1:7">
      <c r="A245" s="41"/>
      <c r="B245" s="42"/>
      <c r="C245" s="42"/>
      <c r="D245" s="41"/>
      <c r="E245" s="96" t="s">
        <v>463</v>
      </c>
      <c r="F245" s="97"/>
      <c r="G245" s="94">
        <f>G244*G243</f>
        <v>75999</v>
      </c>
    </row>
    <row r="246" spans="1:7">
      <c r="A246" s="41"/>
      <c r="B246" s="42"/>
      <c r="C246" s="42"/>
      <c r="D246" s="41"/>
      <c r="E246" s="34"/>
      <c r="F246" s="34"/>
      <c r="G246" s="54"/>
    </row>
    <row r="247" spans="1:7">
      <c r="A247" s="41"/>
      <c r="B247" s="42"/>
      <c r="C247" s="42"/>
      <c r="D247" s="41"/>
      <c r="E247" s="65"/>
      <c r="F247" s="65"/>
      <c r="G247" s="66"/>
    </row>
    <row r="248" spans="1:7">
      <c r="A248" s="41"/>
      <c r="B248" s="7" t="s">
        <v>454</v>
      </c>
      <c r="C248" s="42"/>
      <c r="D248" s="41"/>
      <c r="E248" s="65"/>
      <c r="F248" s="65"/>
      <c r="G248" s="66"/>
    </row>
    <row r="249" spans="1:7" ht="36.75">
      <c r="A249" s="91" t="s">
        <v>187</v>
      </c>
      <c r="B249" s="91" t="s">
        <v>3</v>
      </c>
      <c r="C249" s="91" t="s">
        <v>4</v>
      </c>
      <c r="D249" s="91" t="s">
        <v>0</v>
      </c>
      <c r="E249" s="91" t="s">
        <v>219</v>
      </c>
      <c r="F249" s="91" t="s">
        <v>218</v>
      </c>
      <c r="G249" s="82" t="s">
        <v>445</v>
      </c>
    </row>
    <row r="250" spans="1:7">
      <c r="A250" s="4">
        <v>1</v>
      </c>
      <c r="B250" s="43" t="s">
        <v>388</v>
      </c>
      <c r="C250" s="43" t="s">
        <v>389</v>
      </c>
      <c r="D250" s="4">
        <v>2022</v>
      </c>
      <c r="E250" s="2" t="s">
        <v>188</v>
      </c>
      <c r="F250" s="2" t="s">
        <v>76</v>
      </c>
      <c r="G250" s="85">
        <v>300</v>
      </c>
    </row>
    <row r="251" spans="1:7">
      <c r="A251" s="41"/>
      <c r="B251" s="44"/>
      <c r="C251" s="44"/>
      <c r="D251" s="41"/>
      <c r="E251" s="99" t="s">
        <v>222</v>
      </c>
      <c r="F251" s="99"/>
      <c r="G251" s="87">
        <f>SUM(G250:G250)</f>
        <v>300</v>
      </c>
    </row>
    <row r="252" spans="1:7">
      <c r="A252" s="41"/>
      <c r="B252" s="44"/>
      <c r="C252" s="44"/>
      <c r="D252" s="41"/>
      <c r="E252" s="96" t="s">
        <v>462</v>
      </c>
      <c r="F252" s="97"/>
      <c r="G252" s="94">
        <v>253.33</v>
      </c>
    </row>
    <row r="253" spans="1:7">
      <c r="A253" s="92"/>
      <c r="B253" s="92"/>
      <c r="C253" s="92"/>
      <c r="D253" s="92"/>
      <c r="E253" s="96" t="s">
        <v>463</v>
      </c>
      <c r="F253" s="97"/>
      <c r="G253" s="94">
        <f>G252*G251</f>
        <v>75999</v>
      </c>
    </row>
    <row r="254" spans="1:7">
      <c r="A254" s="92"/>
      <c r="B254" s="92"/>
      <c r="C254" s="92"/>
      <c r="D254" s="92"/>
      <c r="E254" s="34"/>
      <c r="F254" s="34"/>
      <c r="G254" s="54"/>
    </row>
    <row r="255" spans="1:7">
      <c r="A255" s="92"/>
      <c r="B255" s="92"/>
      <c r="C255" s="92"/>
      <c r="D255" s="92"/>
      <c r="E255" s="34"/>
      <c r="F255" s="34"/>
      <c r="G255" s="54"/>
    </row>
    <row r="256" spans="1:7">
      <c r="A256" s="3"/>
      <c r="B256" s="7" t="s">
        <v>455</v>
      </c>
      <c r="C256" s="3"/>
      <c r="D256" s="3"/>
      <c r="E256" s="3"/>
      <c r="F256" s="3"/>
      <c r="G256" s="1"/>
    </row>
    <row r="257" spans="1:7" ht="36.75">
      <c r="A257" s="91" t="s">
        <v>187</v>
      </c>
      <c r="B257" s="91" t="s">
        <v>3</v>
      </c>
      <c r="C257" s="91" t="s">
        <v>4</v>
      </c>
      <c r="D257" s="91" t="s">
        <v>0</v>
      </c>
      <c r="E257" s="91" t="s">
        <v>219</v>
      </c>
      <c r="F257" s="91" t="s">
        <v>218</v>
      </c>
      <c r="G257" s="82" t="s">
        <v>445</v>
      </c>
    </row>
    <row r="258" spans="1:7">
      <c r="A258" s="4">
        <v>1</v>
      </c>
      <c r="B258" s="43" t="s">
        <v>194</v>
      </c>
      <c r="C258" s="43" t="s">
        <v>195</v>
      </c>
      <c r="D258" s="4">
        <v>2010</v>
      </c>
      <c r="E258" s="2" t="s">
        <v>188</v>
      </c>
      <c r="F258" s="2" t="s">
        <v>76</v>
      </c>
      <c r="G258" s="85">
        <v>300</v>
      </c>
    </row>
    <row r="259" spans="1:7">
      <c r="A259" s="4">
        <v>2</v>
      </c>
      <c r="B259" s="43" t="s">
        <v>193</v>
      </c>
      <c r="C259" s="43" t="s">
        <v>196</v>
      </c>
      <c r="D259" s="4">
        <v>2014</v>
      </c>
      <c r="E259" s="2" t="s">
        <v>188</v>
      </c>
      <c r="F259" s="2" t="s">
        <v>76</v>
      </c>
      <c r="G259" s="85">
        <v>300</v>
      </c>
    </row>
    <row r="260" spans="1:7">
      <c r="A260" s="4">
        <v>3</v>
      </c>
      <c r="B260" s="43" t="s">
        <v>290</v>
      </c>
      <c r="C260" s="59" t="s">
        <v>288</v>
      </c>
      <c r="D260" s="4">
        <v>2019</v>
      </c>
      <c r="E260" s="2" t="s">
        <v>188</v>
      </c>
      <c r="F260" s="2" t="s">
        <v>76</v>
      </c>
      <c r="G260" s="85">
        <v>300</v>
      </c>
    </row>
    <row r="261" spans="1:7">
      <c r="A261" s="41"/>
      <c r="B261" s="44"/>
      <c r="C261" s="44"/>
      <c r="D261" s="41"/>
      <c r="E261" s="99" t="s">
        <v>222</v>
      </c>
      <c r="F261" s="99"/>
      <c r="G261" s="86">
        <f>SUM(G258:G260)</f>
        <v>900</v>
      </c>
    </row>
    <row r="262" spans="1:7">
      <c r="A262" s="41"/>
      <c r="B262" s="44"/>
      <c r="C262" s="44"/>
      <c r="D262" s="41"/>
      <c r="E262" s="96" t="s">
        <v>462</v>
      </c>
      <c r="F262" s="97"/>
      <c r="G262" s="94">
        <v>253.33</v>
      </c>
    </row>
    <row r="263" spans="1:7">
      <c r="A263" s="41"/>
      <c r="B263" s="44"/>
      <c r="C263" s="44"/>
      <c r="D263" s="41"/>
      <c r="E263" s="96" t="s">
        <v>463</v>
      </c>
      <c r="F263" s="97"/>
      <c r="G263" s="94">
        <f>G262*G261</f>
        <v>227997</v>
      </c>
    </row>
    <row r="264" spans="1:7">
      <c r="A264" s="101"/>
      <c r="B264" s="101"/>
      <c r="C264" s="101"/>
      <c r="D264" s="101"/>
      <c r="E264" s="101"/>
      <c r="F264" s="5"/>
      <c r="G264" s="1"/>
    </row>
    <row r="265" spans="1:7">
      <c r="A265" s="92"/>
      <c r="B265" s="92"/>
      <c r="C265" s="92"/>
      <c r="D265" s="92"/>
      <c r="E265" s="92"/>
      <c r="F265" s="5"/>
      <c r="G265" s="1"/>
    </row>
    <row r="266" spans="1:7">
      <c r="A266" s="3"/>
      <c r="B266" s="7" t="s">
        <v>456</v>
      </c>
      <c r="C266" s="3"/>
      <c r="D266" s="3"/>
      <c r="E266" s="3"/>
      <c r="F266" s="3"/>
      <c r="G266" s="1"/>
    </row>
    <row r="267" spans="1:7" ht="36.75">
      <c r="A267" s="91" t="s">
        <v>187</v>
      </c>
      <c r="B267" s="91" t="s">
        <v>3</v>
      </c>
      <c r="C267" s="91" t="s">
        <v>4</v>
      </c>
      <c r="D267" s="91" t="s">
        <v>0</v>
      </c>
      <c r="E267" s="91" t="s">
        <v>219</v>
      </c>
      <c r="F267" s="91" t="s">
        <v>218</v>
      </c>
      <c r="G267" s="82" t="s">
        <v>445</v>
      </c>
    </row>
    <row r="268" spans="1:7">
      <c r="A268" s="4">
        <v>1</v>
      </c>
      <c r="B268" s="43" t="s">
        <v>189</v>
      </c>
      <c r="C268" s="43" t="s">
        <v>189</v>
      </c>
      <c r="D268" s="4">
        <v>2014</v>
      </c>
      <c r="E268" s="2" t="s">
        <v>188</v>
      </c>
      <c r="F268" s="2" t="s">
        <v>76</v>
      </c>
      <c r="G268" s="85">
        <v>300</v>
      </c>
    </row>
    <row r="269" spans="1:7">
      <c r="A269" s="4">
        <v>2</v>
      </c>
      <c r="B269" s="43" t="s">
        <v>189</v>
      </c>
      <c r="C269" s="43" t="s">
        <v>337</v>
      </c>
      <c r="D269" s="4">
        <v>2019</v>
      </c>
      <c r="E269" s="2" t="s">
        <v>188</v>
      </c>
      <c r="F269" s="2" t="s">
        <v>76</v>
      </c>
      <c r="G269" s="85">
        <v>300</v>
      </c>
    </row>
    <row r="270" spans="1:7">
      <c r="A270" s="4">
        <v>3</v>
      </c>
      <c r="B270" s="43" t="s">
        <v>189</v>
      </c>
      <c r="C270" s="43" t="s">
        <v>337</v>
      </c>
      <c r="D270" s="4">
        <v>2021</v>
      </c>
      <c r="E270" s="2" t="s">
        <v>188</v>
      </c>
      <c r="F270" s="2" t="s">
        <v>76</v>
      </c>
      <c r="G270" s="85">
        <v>300</v>
      </c>
    </row>
    <row r="271" spans="1:7">
      <c r="A271" s="4">
        <v>4</v>
      </c>
      <c r="B271" s="43" t="s">
        <v>189</v>
      </c>
      <c r="C271" s="43" t="s">
        <v>337</v>
      </c>
      <c r="D271" s="4">
        <v>2022</v>
      </c>
      <c r="E271" s="2" t="s">
        <v>188</v>
      </c>
      <c r="F271" s="2" t="s">
        <v>76</v>
      </c>
      <c r="G271" s="85">
        <v>300</v>
      </c>
    </row>
    <row r="272" spans="1:7">
      <c r="A272" s="41"/>
      <c r="B272" s="44"/>
      <c r="C272" s="44"/>
      <c r="D272" s="41"/>
      <c r="E272" s="99" t="s">
        <v>222</v>
      </c>
      <c r="F272" s="99"/>
      <c r="G272" s="86">
        <f>SUM(G268:G271)</f>
        <v>1200</v>
      </c>
    </row>
    <row r="273" spans="1:7">
      <c r="A273" s="41"/>
      <c r="B273" s="44"/>
      <c r="C273" s="44"/>
      <c r="D273" s="41"/>
      <c r="E273" s="96" t="s">
        <v>462</v>
      </c>
      <c r="F273" s="97"/>
      <c r="G273" s="94">
        <v>253.33</v>
      </c>
    </row>
    <row r="274" spans="1:7">
      <c r="A274" s="92"/>
      <c r="B274" s="92"/>
      <c r="C274" s="92"/>
      <c r="D274" s="92"/>
      <c r="E274" s="96" t="s">
        <v>463</v>
      </c>
      <c r="F274" s="97"/>
      <c r="G274" s="94">
        <f>G273*G272</f>
        <v>303996</v>
      </c>
    </row>
    <row r="275" spans="1:7">
      <c r="A275" s="92"/>
      <c r="B275" s="92"/>
      <c r="C275" s="92"/>
      <c r="D275" s="92"/>
      <c r="E275" s="34"/>
      <c r="F275" s="34"/>
      <c r="G275" s="54"/>
    </row>
    <row r="276" spans="1:7">
      <c r="A276" s="92"/>
      <c r="B276" s="92"/>
      <c r="C276" s="92"/>
      <c r="D276" s="92"/>
      <c r="E276" s="34"/>
      <c r="F276" s="34"/>
      <c r="G276" s="54"/>
    </row>
    <row r="277" spans="1:7">
      <c r="A277" s="3"/>
      <c r="B277" s="7" t="s">
        <v>457</v>
      </c>
      <c r="C277" s="3"/>
      <c r="D277" s="3"/>
      <c r="E277" s="3"/>
      <c r="F277" s="3"/>
      <c r="G277" s="1"/>
    </row>
    <row r="278" spans="1:7" ht="36.75">
      <c r="A278" s="91" t="s">
        <v>187</v>
      </c>
      <c r="B278" s="91" t="s">
        <v>3</v>
      </c>
      <c r="C278" s="91" t="s">
        <v>4</v>
      </c>
      <c r="D278" s="91" t="s">
        <v>0</v>
      </c>
      <c r="E278" s="91" t="s">
        <v>219</v>
      </c>
      <c r="F278" s="91" t="s">
        <v>218</v>
      </c>
      <c r="G278" s="82" t="s">
        <v>445</v>
      </c>
    </row>
    <row r="279" spans="1:7">
      <c r="A279" s="4">
        <v>1</v>
      </c>
      <c r="B279" s="43" t="s">
        <v>190</v>
      </c>
      <c r="C279" s="43" t="s">
        <v>191</v>
      </c>
      <c r="D279" s="4">
        <v>2011</v>
      </c>
      <c r="E279" s="2" t="s">
        <v>188</v>
      </c>
      <c r="F279" s="2" t="s">
        <v>76</v>
      </c>
      <c r="G279" s="85">
        <v>300</v>
      </c>
    </row>
    <row r="280" spans="1:7">
      <c r="A280" s="4">
        <v>2</v>
      </c>
      <c r="B280" s="43" t="s">
        <v>190</v>
      </c>
      <c r="C280" s="43" t="s">
        <v>387</v>
      </c>
      <c r="D280" s="4">
        <v>2022</v>
      </c>
      <c r="E280" s="2" t="s">
        <v>188</v>
      </c>
      <c r="F280" s="2" t="s">
        <v>76</v>
      </c>
      <c r="G280" s="85">
        <v>300</v>
      </c>
    </row>
    <row r="281" spans="1:7">
      <c r="A281" s="4">
        <v>3</v>
      </c>
      <c r="B281" s="43" t="s">
        <v>190</v>
      </c>
      <c r="C281" s="43" t="s">
        <v>387</v>
      </c>
      <c r="D281" s="4">
        <v>2022</v>
      </c>
      <c r="E281" s="2" t="s">
        <v>188</v>
      </c>
      <c r="F281" s="2" t="s">
        <v>76</v>
      </c>
      <c r="G281" s="85">
        <v>300</v>
      </c>
    </row>
    <row r="282" spans="1:7">
      <c r="A282" s="3"/>
      <c r="B282" s="3"/>
      <c r="C282" s="3"/>
      <c r="D282" s="3"/>
      <c r="E282" s="99" t="s">
        <v>222</v>
      </c>
      <c r="F282" s="99"/>
      <c r="G282" s="86">
        <f>SUM(G279:G281)</f>
        <v>900</v>
      </c>
    </row>
    <row r="283" spans="1:7">
      <c r="A283" s="92"/>
      <c r="B283" s="92"/>
      <c r="C283" s="92"/>
      <c r="D283" s="92"/>
      <c r="E283" s="96" t="s">
        <v>462</v>
      </c>
      <c r="F283" s="97"/>
      <c r="G283" s="94">
        <v>253.33</v>
      </c>
    </row>
    <row r="284" spans="1:7">
      <c r="A284" s="92"/>
      <c r="B284" s="92"/>
      <c r="C284" s="92"/>
      <c r="D284" s="92"/>
      <c r="E284" s="96" t="s">
        <v>463</v>
      </c>
      <c r="F284" s="97"/>
      <c r="G284" s="94">
        <f>G283*G282</f>
        <v>227997</v>
      </c>
    </row>
    <row r="285" spans="1:7">
      <c r="A285" s="3"/>
      <c r="B285" s="3"/>
      <c r="C285" s="45"/>
      <c r="D285" s="3"/>
      <c r="E285" s="3"/>
      <c r="F285" s="3"/>
      <c r="G285" s="1"/>
    </row>
    <row r="286" spans="1:7">
      <c r="A286" s="3"/>
      <c r="B286" s="7" t="s">
        <v>458</v>
      </c>
      <c r="C286" s="3"/>
      <c r="D286" s="3"/>
      <c r="E286" s="3"/>
      <c r="F286" s="3"/>
      <c r="G286" s="1"/>
    </row>
    <row r="287" spans="1:7" ht="36.75">
      <c r="A287" s="91" t="s">
        <v>187</v>
      </c>
      <c r="B287" s="91" t="s">
        <v>3</v>
      </c>
      <c r="C287" s="91" t="s">
        <v>4</v>
      </c>
      <c r="D287" s="91" t="s">
        <v>0</v>
      </c>
      <c r="E287" s="91" t="s">
        <v>219</v>
      </c>
      <c r="F287" s="91" t="s">
        <v>218</v>
      </c>
      <c r="G287" s="82" t="s">
        <v>445</v>
      </c>
    </row>
    <row r="288" spans="1:7">
      <c r="A288" s="46">
        <v>1</v>
      </c>
      <c r="B288" s="46" t="s">
        <v>220</v>
      </c>
      <c r="C288" s="46" t="s">
        <v>221</v>
      </c>
      <c r="D288" s="46">
        <v>2006</v>
      </c>
      <c r="E288" s="46" t="s">
        <v>188</v>
      </c>
      <c r="F288" s="46" t="s">
        <v>76</v>
      </c>
      <c r="G288" s="85">
        <v>300</v>
      </c>
    </row>
    <row r="289" spans="1:7">
      <c r="A289" s="46">
        <v>2</v>
      </c>
      <c r="B289" s="46" t="s">
        <v>220</v>
      </c>
      <c r="C289" s="46" t="s">
        <v>221</v>
      </c>
      <c r="D289" s="46">
        <v>1987</v>
      </c>
      <c r="E289" s="46" t="s">
        <v>188</v>
      </c>
      <c r="F289" s="46" t="s">
        <v>76</v>
      </c>
      <c r="G289" s="85">
        <v>300</v>
      </c>
    </row>
    <row r="290" spans="1:7">
      <c r="A290" s="3"/>
      <c r="B290" s="3"/>
      <c r="C290" s="3"/>
      <c r="D290" s="3"/>
      <c r="E290" s="99" t="s">
        <v>222</v>
      </c>
      <c r="F290" s="99"/>
      <c r="G290" s="86">
        <f>SUM(G288:G289)</f>
        <v>600</v>
      </c>
    </row>
    <row r="291" spans="1:7">
      <c r="A291" s="65"/>
      <c r="B291" s="65"/>
      <c r="C291" s="65"/>
      <c r="D291" s="65"/>
      <c r="E291" s="96" t="s">
        <v>462</v>
      </c>
      <c r="F291" s="97"/>
      <c r="G291" s="94">
        <v>253.33</v>
      </c>
    </row>
    <row r="292" spans="1:7">
      <c r="A292" s="92"/>
      <c r="B292" s="92"/>
      <c r="C292" s="92"/>
      <c r="D292" s="92"/>
      <c r="E292" s="96" t="s">
        <v>463</v>
      </c>
      <c r="F292" s="97"/>
      <c r="G292" s="94">
        <f>G291*G290</f>
        <v>151998</v>
      </c>
    </row>
    <row r="293" spans="1:7">
      <c r="A293" s="92"/>
      <c r="B293" s="92"/>
      <c r="C293" s="92"/>
      <c r="D293" s="92"/>
      <c r="E293" s="34"/>
      <c r="F293" s="34"/>
      <c r="G293" s="54"/>
    </row>
    <row r="294" spans="1:7">
      <c r="A294" s="92"/>
      <c r="B294" s="92"/>
      <c r="C294" s="92"/>
      <c r="D294" s="92"/>
      <c r="E294" s="34"/>
      <c r="F294" s="34"/>
      <c r="G294" s="54"/>
    </row>
    <row r="295" spans="1:7">
      <c r="A295" s="65"/>
      <c r="B295" s="53" t="s">
        <v>459</v>
      </c>
      <c r="C295" s="60"/>
      <c r="D295" s="60"/>
      <c r="E295" s="60"/>
      <c r="F295" s="60"/>
      <c r="G295" s="47"/>
    </row>
    <row r="296" spans="1:7" ht="36.75">
      <c r="A296" s="91" t="s">
        <v>187</v>
      </c>
      <c r="B296" s="91" t="s">
        <v>3</v>
      </c>
      <c r="C296" s="91" t="s">
        <v>4</v>
      </c>
      <c r="D296" s="91" t="s">
        <v>0</v>
      </c>
      <c r="E296" s="91" t="s">
        <v>219</v>
      </c>
      <c r="F296" s="91" t="s">
        <v>218</v>
      </c>
      <c r="G296" s="82" t="s">
        <v>445</v>
      </c>
    </row>
    <row r="297" spans="1:7">
      <c r="A297" s="46">
        <v>1</v>
      </c>
      <c r="B297" s="48" t="s">
        <v>287</v>
      </c>
      <c r="C297" s="48" t="s">
        <v>287</v>
      </c>
      <c r="D297" s="49">
        <v>2017</v>
      </c>
      <c r="E297" s="46" t="s">
        <v>49</v>
      </c>
      <c r="F297" s="46" t="s">
        <v>74</v>
      </c>
      <c r="G297" s="85">
        <v>300</v>
      </c>
    </row>
    <row r="298" spans="1:7">
      <c r="A298" s="3"/>
      <c r="B298" s="50"/>
      <c r="C298" s="50"/>
      <c r="D298" s="51"/>
      <c r="E298" s="99" t="s">
        <v>222</v>
      </c>
      <c r="F298" s="99"/>
      <c r="G298" s="86">
        <f>SUM(G297)</f>
        <v>300</v>
      </c>
    </row>
    <row r="299" spans="1:7">
      <c r="A299" s="3"/>
      <c r="B299" s="52"/>
      <c r="C299" s="52"/>
      <c r="D299" s="65"/>
      <c r="E299" s="96" t="s">
        <v>462</v>
      </c>
      <c r="F299" s="97"/>
      <c r="G299" s="94">
        <v>253.33</v>
      </c>
    </row>
    <row r="300" spans="1:7">
      <c r="A300" s="3"/>
      <c r="B300" s="52"/>
      <c r="C300" s="52"/>
      <c r="D300" s="65"/>
      <c r="E300" s="96" t="s">
        <v>463</v>
      </c>
      <c r="F300" s="97"/>
      <c r="G300" s="94">
        <f>G299*G298</f>
        <v>75999</v>
      </c>
    </row>
    <row r="301" spans="1:7">
      <c r="A301" s="3"/>
      <c r="B301" s="52"/>
      <c r="C301" s="52"/>
      <c r="D301" s="65"/>
      <c r="E301" s="34"/>
      <c r="F301" s="34"/>
      <c r="G301" s="54"/>
    </row>
    <row r="302" spans="1:7">
      <c r="A302" s="3"/>
      <c r="B302" s="3"/>
      <c r="C302" s="3"/>
      <c r="D302" s="3"/>
      <c r="E302" s="3"/>
      <c r="F302" s="3"/>
      <c r="G302" s="1"/>
    </row>
    <row r="303" spans="1:7">
      <c r="A303" s="65"/>
      <c r="B303" s="53" t="s">
        <v>460</v>
      </c>
      <c r="C303" s="60"/>
      <c r="D303" s="60"/>
      <c r="E303" s="60"/>
      <c r="F303" s="60"/>
      <c r="G303" s="47"/>
    </row>
    <row r="304" spans="1:7" ht="36.75">
      <c r="A304" s="91" t="s">
        <v>187</v>
      </c>
      <c r="B304" s="91" t="s">
        <v>3</v>
      </c>
      <c r="C304" s="91" t="s">
        <v>4</v>
      </c>
      <c r="D304" s="91" t="s">
        <v>0</v>
      </c>
      <c r="E304" s="91" t="s">
        <v>219</v>
      </c>
      <c r="F304" s="91" t="s">
        <v>218</v>
      </c>
      <c r="G304" s="82" t="s">
        <v>445</v>
      </c>
    </row>
    <row r="305" spans="1:7">
      <c r="A305" s="46">
        <v>1</v>
      </c>
      <c r="B305" s="46" t="s">
        <v>291</v>
      </c>
      <c r="C305" s="59" t="s">
        <v>289</v>
      </c>
      <c r="D305" s="4">
        <v>2019</v>
      </c>
      <c r="E305" s="2" t="s">
        <v>188</v>
      </c>
      <c r="F305" s="2" t="s">
        <v>76</v>
      </c>
      <c r="G305" s="85">
        <v>300</v>
      </c>
    </row>
    <row r="306" spans="1:7">
      <c r="A306" s="3"/>
      <c r="B306" s="3"/>
      <c r="C306" s="3"/>
      <c r="D306" s="3"/>
      <c r="E306" s="100" t="s">
        <v>222</v>
      </c>
      <c r="F306" s="100"/>
      <c r="G306" s="86">
        <f>SUM(G305)</f>
        <v>300</v>
      </c>
    </row>
    <row r="307" spans="1:7">
      <c r="A307" s="3"/>
      <c r="B307" s="3"/>
      <c r="C307" s="3"/>
      <c r="D307" s="3"/>
      <c r="E307" s="96" t="s">
        <v>462</v>
      </c>
      <c r="F307" s="97"/>
      <c r="G307" s="94">
        <v>253.33</v>
      </c>
    </row>
    <row r="308" spans="1:7">
      <c r="A308" s="3"/>
      <c r="B308" s="3"/>
      <c r="C308" s="3"/>
      <c r="D308" s="3"/>
      <c r="E308" s="96" t="s">
        <v>463</v>
      </c>
      <c r="F308" s="97"/>
      <c r="G308" s="94">
        <f>G307*G306</f>
        <v>75999</v>
      </c>
    </row>
    <row r="309" spans="1:7">
      <c r="A309" s="3"/>
      <c r="B309" s="3"/>
      <c r="C309" s="3"/>
      <c r="D309" s="3"/>
      <c r="E309" s="65"/>
      <c r="F309" s="65"/>
      <c r="G309" s="95"/>
    </row>
    <row r="310" spans="1:7">
      <c r="A310" s="3"/>
      <c r="B310" s="3"/>
      <c r="C310" s="3"/>
      <c r="D310" s="3"/>
      <c r="E310" s="3"/>
      <c r="F310" s="3"/>
      <c r="G310" s="1"/>
    </row>
    <row r="311" spans="1:7">
      <c r="A311" s="65"/>
      <c r="B311" s="53" t="s">
        <v>461</v>
      </c>
      <c r="C311" s="60"/>
      <c r="D311" s="60"/>
      <c r="E311" s="60"/>
      <c r="F311" s="60"/>
      <c r="G311" s="47"/>
    </row>
    <row r="312" spans="1:7" ht="36.75">
      <c r="A312" s="91" t="s">
        <v>187</v>
      </c>
      <c r="B312" s="91" t="s">
        <v>3</v>
      </c>
      <c r="C312" s="91" t="s">
        <v>4</v>
      </c>
      <c r="D312" s="91" t="s">
        <v>0</v>
      </c>
      <c r="E312" s="91" t="s">
        <v>219</v>
      </c>
      <c r="F312" s="91" t="s">
        <v>218</v>
      </c>
      <c r="G312" s="82" t="s">
        <v>445</v>
      </c>
    </row>
    <row r="313" spans="1:7" ht="26.25">
      <c r="A313" s="46">
        <v>1</v>
      </c>
      <c r="B313" s="46" t="s">
        <v>397</v>
      </c>
      <c r="C313" s="81" t="s">
        <v>398</v>
      </c>
      <c r="D313" s="4">
        <v>1992</v>
      </c>
      <c r="E313" s="2" t="s">
        <v>188</v>
      </c>
      <c r="F313" s="2" t="s">
        <v>76</v>
      </c>
      <c r="G313" s="85">
        <v>300</v>
      </c>
    </row>
    <row r="314" spans="1:7">
      <c r="A314" s="3"/>
      <c r="B314" s="3"/>
      <c r="C314" s="3"/>
      <c r="D314" s="3"/>
      <c r="E314" s="100" t="s">
        <v>222</v>
      </c>
      <c r="F314" s="100"/>
      <c r="G314" s="86">
        <f>SUM(G313)</f>
        <v>300</v>
      </c>
    </row>
    <row r="315" spans="1:7">
      <c r="E315" s="96" t="s">
        <v>462</v>
      </c>
      <c r="F315" s="97"/>
      <c r="G315" s="94">
        <v>253.33</v>
      </c>
    </row>
    <row r="316" spans="1:7">
      <c r="E316" s="96" t="s">
        <v>463</v>
      </c>
      <c r="F316" s="97"/>
      <c r="G316" s="94">
        <f>G315*G314</f>
        <v>75999</v>
      </c>
    </row>
    <row r="319" spans="1:7">
      <c r="A319" s="105" t="s">
        <v>464</v>
      </c>
      <c r="B319" s="106"/>
      <c r="C319" s="110">
        <f>K7+K24+K36+K54+K69+K83+K90+K122+K135+K149+K157+K165+K173+K181+K193+K208+K216+K228+K238+G245+G253+G263+G274+G284+G292+G300+G308+G316</f>
        <v>7849683</v>
      </c>
    </row>
    <row r="320" spans="1:7">
      <c r="A320" s="107"/>
      <c r="B320" s="108"/>
      <c r="C320" s="109"/>
    </row>
  </sheetData>
  <mergeCells count="96">
    <mergeCell ref="A319:B319"/>
    <mergeCell ref="I5:J5"/>
    <mergeCell ref="A192:E192"/>
    <mergeCell ref="A193:E193"/>
    <mergeCell ref="A157:E157"/>
    <mergeCell ref="A166:E166"/>
    <mergeCell ref="A173:E173"/>
    <mergeCell ref="B93:C93"/>
    <mergeCell ref="B124:C124"/>
    <mergeCell ref="I120:J120"/>
    <mergeCell ref="A8:E8"/>
    <mergeCell ref="A25:E25"/>
    <mergeCell ref="A92:E92"/>
    <mergeCell ref="I34:J34"/>
    <mergeCell ref="I52:J52"/>
    <mergeCell ref="I67:J67"/>
    <mergeCell ref="I81:J81"/>
    <mergeCell ref="I236:J236"/>
    <mergeCell ref="I206:J206"/>
    <mergeCell ref="I191:J191"/>
    <mergeCell ref="I133:J133"/>
    <mergeCell ref="I155:J155"/>
    <mergeCell ref="I163:J163"/>
    <mergeCell ref="I171:J171"/>
    <mergeCell ref="I179:J179"/>
    <mergeCell ref="I147:J147"/>
    <mergeCell ref="I149:J149"/>
    <mergeCell ref="I156:J156"/>
    <mergeCell ref="I157:J157"/>
    <mergeCell ref="I164:J164"/>
    <mergeCell ref="I165:J165"/>
    <mergeCell ref="I172:J172"/>
    <mergeCell ref="E251:F251"/>
    <mergeCell ref="E261:F261"/>
    <mergeCell ref="A264:E264"/>
    <mergeCell ref="E252:F252"/>
    <mergeCell ref="E253:F253"/>
    <mergeCell ref="E262:F262"/>
    <mergeCell ref="E263:F263"/>
    <mergeCell ref="E298:F298"/>
    <mergeCell ref="E306:F306"/>
    <mergeCell ref="E314:F314"/>
    <mergeCell ref="E272:F272"/>
    <mergeCell ref="E282:F282"/>
    <mergeCell ref="E290:F290"/>
    <mergeCell ref="I88:J88"/>
    <mergeCell ref="I89:J89"/>
    <mergeCell ref="I90:J90"/>
    <mergeCell ref="I6:J6"/>
    <mergeCell ref="I7:J7"/>
    <mergeCell ref="I23:J23"/>
    <mergeCell ref="I24:J24"/>
    <mergeCell ref="I35:J35"/>
    <mergeCell ref="I36:J36"/>
    <mergeCell ref="I53:J53"/>
    <mergeCell ref="I54:J54"/>
    <mergeCell ref="I68:J68"/>
    <mergeCell ref="I69:J69"/>
    <mergeCell ref="I82:J82"/>
    <mergeCell ref="I83:J83"/>
    <mergeCell ref="I22:J22"/>
    <mergeCell ref="I121:J121"/>
    <mergeCell ref="I122:J122"/>
    <mergeCell ref="I134:J134"/>
    <mergeCell ref="I135:J135"/>
    <mergeCell ref="I148:J148"/>
    <mergeCell ref="I173:J173"/>
    <mergeCell ref="I180:J180"/>
    <mergeCell ref="I181:J181"/>
    <mergeCell ref="I192:J192"/>
    <mergeCell ref="I193:J193"/>
    <mergeCell ref="I207:J207"/>
    <mergeCell ref="I208:J208"/>
    <mergeCell ref="I215:J215"/>
    <mergeCell ref="I216:J216"/>
    <mergeCell ref="I227:J227"/>
    <mergeCell ref="I214:J214"/>
    <mergeCell ref="I226:J226"/>
    <mergeCell ref="I228:J228"/>
    <mergeCell ref="I237:J237"/>
    <mergeCell ref="I238:J238"/>
    <mergeCell ref="E244:F244"/>
    <mergeCell ref="E245:F245"/>
    <mergeCell ref="E243:F243"/>
    <mergeCell ref="E315:F315"/>
    <mergeCell ref="E316:F316"/>
    <mergeCell ref="E307:F307"/>
    <mergeCell ref="E308:F308"/>
    <mergeCell ref="E299:F299"/>
    <mergeCell ref="E300:F300"/>
    <mergeCell ref="E291:F291"/>
    <mergeCell ref="E292:F292"/>
    <mergeCell ref="E273:F273"/>
    <mergeCell ref="E274:F274"/>
    <mergeCell ref="E283:F283"/>
    <mergeCell ref="E284:F284"/>
  </mergeCells>
  <pageMargins left="0.51181102362204722" right="0.51181102362204722" top="0.11811023622047245" bottom="0.11811023622047245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VEICULOS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paco.licitacao01</cp:lastModifiedBy>
  <cp:lastPrinted>2023-12-05T18:36:55Z</cp:lastPrinted>
  <dcterms:created xsi:type="dcterms:W3CDTF">2014-01-16T12:30:25Z</dcterms:created>
  <dcterms:modified xsi:type="dcterms:W3CDTF">2023-12-05T18:37:58Z</dcterms:modified>
</cp:coreProperties>
</file>